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Q22 Press/Tablas al mercado/"/>
    </mc:Choice>
  </mc:AlternateContent>
  <xr:revisionPtr revIDLastSave="42" documentId="8_{B3A3E131-2A7C-424C-9E33-20F00BBE556B}" xr6:coauthVersionLast="47" xr6:coauthVersionMax="47" xr10:uidLastSave="{1CDF63F2-1AC4-4222-9FD2-8678213CF847}"/>
  <bookViews>
    <workbookView xWindow="-120" yWindow="-120" windowWidth="20730" windowHeight="11160" tabRatio="742" xr2:uid="{00000000-000D-0000-FFFF-FFFF00000000}"/>
  </bookViews>
  <sheets>
    <sheet name="EBITDA" sheetId="37" r:id="rId1"/>
    <sheet name="Accounting Classification" sheetId="57"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Debt Maturity" sheetId="53" r:id="rId15"/>
    <sheet name="Dx physical data" sheetId="54" r:id="rId16"/>
    <sheet name="Gx physical data" sheetId="55" r:id="rId17"/>
    <sheet name="Subsidiaries" sheetId="52" r:id="rId18"/>
    <sheet name="Segment by country" sheetId="49" r:id="rId19"/>
    <sheet name="Segment by business" sheetId="45" r:id="rId20"/>
    <sheet name="Generation Segment" sheetId="46" r:id="rId21"/>
    <sheet name="Distribution Segment" sheetId="47" r:id="rId22"/>
    <sheet name="Ebitda y activo fijo" sheetId="19" state="hidden" r:id="rId23"/>
    <sheet name="Merc Generacón" sheetId="4" state="hidden" r:id="rId24"/>
    <sheet name="Impuestos Diferidos" sheetId="16" state="hidden" r:id="rId25"/>
  </sheets>
  <definedNames>
    <definedName name="_xlnm.Print_Area" localSheetId="3">'Distribution Business'!$B$3:$P$17</definedName>
    <definedName name="_xlnm.Print_Area" localSheetId="22">'Ebitda y activo fijo'!$C$5:$G$30</definedName>
    <definedName name="_xlnm.Print_Area" localSheetId="2">'Generation Business'!$B$3:$N$32</definedName>
    <definedName name="_xlnm.Print_Area" localSheetId="24">'Impuestos Diferidos'!$C$4:$F$11</definedName>
    <definedName name="_xlnm.Print_Area" localSheetId="5">'Income Statement'!$B$4:$I$35</definedName>
    <definedName name="_xlnm.Print_Area" localSheetId="23">'Merc Generacón'!$B$3:$G$18</definedName>
    <definedName name="_xlnm.Print_Area" localSheetId="13">'Property, plant and equipment'!$B$3:$I$46</definedName>
    <definedName name="_xlnm.Print_Area" localSheetId="12">'Ratios OC'!$B$2:$L$18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<sst xmlns="http://schemas.openxmlformats.org/spreadsheetml/2006/main" count="2682" uniqueCount="539">
  <si>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</si>
  <si>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</si>
  <si>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</si>
  <si>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</si>
  <si>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</si>
  <si>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</si>
  <si>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</si>
  <si>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</si>
  <si>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</si>
  <si>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</si>
  <si>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</si>
  <si>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</si>
  <si>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</si>
  <si>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</si>
  <si>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</si>
  <si>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</si>
  <si>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</si>
  <si>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</si>
  <si>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</si>
  <si>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</si>
  <si>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</si>
  <si>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</si>
  <si>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</si>
  <si>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</si>
  <si>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</si>
  <si>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</si>
  <si>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</si>
  <si>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</si>
  <si>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</si>
  <si>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</si>
  <si>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</si>
  <si>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</si>
  <si>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</si>
  <si>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</si>
  <si>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</si>
  <si>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</si>
  <si>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</si>
  <si>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</si>
  <si>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</si>
  <si>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</si>
  <si>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</si>
  <si>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</si>
  <si>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</si>
  <si>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</si>
  <si>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</si>
  <si>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</si>
  <si>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</si>
  <si>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</si>
  <si>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</si>
  <si>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</si>
  <si>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</si>
  <si>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</si>
  <si>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</si>
  <si>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</si>
  <si>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</si>
  <si>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</si>
  <si>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</si>
  <si>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</si>
  <si>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</si>
  <si>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</si>
  <si>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</si>
  <si>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</si>
  <si>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</si>
  <si>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</si>
  <si>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</si>
  <si>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</si>
  <si>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</si>
  <si>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</si>
  <si>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</si>
  <si>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</si>
  <si>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</si>
  <si>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</si>
  <si>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</si>
  <si>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</si>
  <si>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</si>
  <si>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</si>
  <si>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</si>
  <si>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</si>
  <si>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</si>
  <si>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</si>
  <si>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</si>
  <si>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</si>
  <si>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</si>
  <si>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</si>
  <si>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</si>
  <si>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</si>
  <si>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</si>
  <si>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</si>
  <si>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</si>
  <si>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</si>
  <si>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</si>
  <si>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</si>
  <si>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</si>
  <si>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</si>
  <si>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</si>
  <si>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</si>
  <si>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</si>
  <si>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</si>
  <si>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</si>
  <si>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</si>
  <si>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</si>
  <si>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</si>
  <si>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</si>
  <si>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</si>
  <si>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</si>
  <si>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</si>
  <si>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</si>
  <si>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</si>
  <si>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</si>
  <si>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</si>
  <si>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</si>
  <si>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</si>
  <si>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</si>
  <si>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</si>
  <si>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</si>
  <si>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</si>
  <si>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</si>
  <si>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</si>
  <si>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</si>
  <si>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</si>
  <si>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</si>
  <si>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</si>
  <si>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</si>
  <si>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</si>
  <si>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</si>
  <si>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</si>
  <si>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</si>
  <si>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</si>
  <si>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</si>
  <si>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</si>
  <si>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</si>
  <si>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</si>
  <si>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</si>
  <si>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</si>
  <si>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</si>
  <si>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</si>
  <si>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</si>
  <si>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</si>
  <si>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</si>
  <si>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</si>
  <si>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</si>
  <si>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</si>
  <si>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</si>
  <si>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</si>
  <si>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</si>
  <si>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</si>
  <si>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</si>
  <si>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</si>
  <si>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</si>
  <si>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</si>
  <si>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</si>
  <si>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</si>
  <si>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</si>
  <si>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</si>
  <si>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</si>
  <si>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</si>
  <si>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</si>
  <si>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</si>
  <si>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</si>
  <si>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</si>
  <si>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</si>
  <si>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</si>
  <si>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</si>
  <si>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</si>
  <si>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</si>
  <si>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</si>
  <si>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</si>
  <si>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</si>
  <si>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</si>
  <si>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</si>
  <si>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</si>
  <si>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</si>
  <si>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</si>
  <si>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</si>
  <si>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</si>
  <si>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</si>
  <si>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</si>
  <si>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</si>
  <si>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</si>
  <si>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</si>
  <si>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</si>
  <si>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</si>
  <si>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</si>
  <si>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</si>
  <si>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</si>
  <si>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</si>
  <si>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</si>
  <si>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</si>
  <si>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</si>
  <si>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</si>
  <si>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</si>
  <si>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</si>
  <si>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</si>
  <si>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</si>
  <si>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</si>
  <si>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</si>
  <si>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</si>
  <si>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</si>
  <si>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</si>
  <si>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</si>
  <si>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</si>
  <si>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</si>
  <si>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Codensa S.A.</t>
  </si>
  <si>
    <t>Central Dock Sud S.A.</t>
  </si>
  <si>
    <t>Enel Distribución Goiás S.A.</t>
  </si>
  <si>
    <t>SIN Argentina</t>
  </si>
  <si>
    <t>Central Dock Sud</t>
  </si>
  <si>
    <t>SICN Peru</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</si>
  <si>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</si>
  <si>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</si>
  <si>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</si>
  <si>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</si>
  <si>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</si>
  <si>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</si>
  <si>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</si>
  <si>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</si>
  <si>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</si>
  <si>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</si>
  <si>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</si>
  <si>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</si>
  <si>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</si>
  <si>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</si>
  <si>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</si>
  <si>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</si>
  <si>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</si>
  <si>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</si>
  <si>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</si>
  <si>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</si>
  <si>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</si>
  <si>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</si>
  <si>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</si>
  <si>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</si>
  <si>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</si>
  <si>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</si>
  <si>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</si>
  <si>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</si>
  <si>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</si>
  <si>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</si>
  <si>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</si>
  <si>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</si>
  <si>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</si>
  <si>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</si>
  <si>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</si>
  <si>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</si>
  <si>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</si>
  <si>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</si>
  <si>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</si>
  <si>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</si>
  <si>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</si>
  <si>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</si>
  <si>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</si>
  <si>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</si>
  <si>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</si>
  <si>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</si>
  <si>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</si>
  <si>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</si>
  <si>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</si>
  <si>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</si>
  <si>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</si>
  <si>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</si>
  <si>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</si>
  <si>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</si>
  <si>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</si>
  <si>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</si>
  <si>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</si>
  <si>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</si>
  <si>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</si>
  <si>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</si>
  <si>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</si>
  <si>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</si>
  <si>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</si>
  <si>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</si>
  <si>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</si>
  <si>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</si>
  <si>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</si>
  <si>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</si>
  <si>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</si>
  <si>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</si>
  <si>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</si>
  <si>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</si>
  <si>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</si>
  <si>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</si>
  <si>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</si>
  <si>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</si>
  <si>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</si>
  <si>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</si>
  <si>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Impairment gains and impairment losses reversal (Impairment losses) determined in accordance with IFRS 9</t>
  </si>
  <si>
    <t>Results of companies accounted for by participation method</t>
  </si>
  <si>
    <t>Enel Green Power Volta Grande</t>
  </si>
  <si>
    <t>Dock Sud S.A.</t>
  </si>
  <si>
    <t>Enel Distribuicao Sao Paulo S.A.</t>
  </si>
  <si>
    <t>Net Income after taxes</t>
  </si>
  <si>
    <t>Right of use assets</t>
  </si>
  <si>
    <t>Accumulated figures</t>
  </si>
  <si>
    <t>Quarterly figures</t>
  </si>
  <si>
    <t>Markets in which operates</t>
  </si>
  <si>
    <t>Market Share</t>
  </si>
  <si>
    <t>Energy Sales (GWh)</t>
  </si>
  <si>
    <t>Energy losses (%)</t>
  </si>
  <si>
    <t>Earning per share US$ (*)</t>
  </si>
  <si>
    <t>Personnel Expenses Generation and Transmission businesses</t>
  </si>
  <si>
    <t>Personnel Expenses Distribution business</t>
  </si>
  <si>
    <t>Subsidiaries</t>
  </si>
  <si>
    <t>Enel Generación Costanera</t>
  </si>
  <si>
    <t>Enel Generación Chocón</t>
  </si>
  <si>
    <t>ARGENTINA</t>
  </si>
  <si>
    <t>BRAZIL</t>
  </si>
  <si>
    <t>EGP Cachoeira Dourada</t>
  </si>
  <si>
    <t>Enel Cien</t>
  </si>
  <si>
    <t>EBITDA Generation and Transmission Businesses</t>
  </si>
  <si>
    <t>COLOMBIA</t>
  </si>
  <si>
    <t>PERU</t>
  </si>
  <si>
    <t>Enel Generación Perú</t>
  </si>
  <si>
    <t>Chinango</t>
  </si>
  <si>
    <t>EBITDA Distribution Business</t>
  </si>
  <si>
    <t>Enel Distribución Río</t>
  </si>
  <si>
    <t>Enel Distribución Ceará</t>
  </si>
  <si>
    <t>Enel Distribución Goiás</t>
  </si>
  <si>
    <t>Enel Distribución Sao Paulo</t>
  </si>
  <si>
    <t>Energy Losses (%)</t>
  </si>
  <si>
    <t>Total Distribution Business</t>
  </si>
  <si>
    <t>Enel Distribución Perú</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</si>
  <si>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</si>
  <si>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</si>
  <si>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</si>
  <si>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</si>
  <si>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</si>
  <si>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</si>
  <si>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</si>
  <si>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</si>
  <si>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</si>
  <si>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</si>
  <si>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</si>
  <si>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</si>
  <si>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</si>
  <si>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</si>
  <si>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</si>
  <si>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SALES (Accumulated figures)</t>
  </si>
  <si>
    <t>SALES (Quarterly figures)</t>
  </si>
  <si>
    <t>-</t>
  </si>
  <si>
    <t>Hyperinflation results</t>
  </si>
  <si>
    <t>Results by units of adjustments (hyperinflation - Argentina)</t>
  </si>
  <si>
    <t>Generation and Transmission businesses:</t>
  </si>
  <si>
    <t>Distribution business:</t>
  </si>
  <si>
    <t>EBITDA Generation Business</t>
  </si>
  <si>
    <t>Enel Generación Piura</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</si>
  <si>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</si>
  <si>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</si>
  <si>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</si>
  <si>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</si>
  <si>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</si>
  <si>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</si>
  <si>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</si>
  <si>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</si>
  <si>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</si>
  <si>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</si>
  <si>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</si>
  <si>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</si>
  <si>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</si>
  <si>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</si>
  <si>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</si>
  <si>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</si>
  <si>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</si>
  <si>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</si>
  <si>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</si>
  <si>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</si>
  <si>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</si>
  <si>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</si>
  <si>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</si>
  <si>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EGP Peru</t>
  </si>
  <si>
    <t>EGP Brasil</t>
  </si>
  <si>
    <t>USME</t>
  </si>
  <si>
    <t>EGP Colombia</t>
  </si>
  <si>
    <t>CAM</t>
  </si>
  <si>
    <t>EGP Costa Rica</t>
  </si>
  <si>
    <t>EGP Guatemala</t>
  </si>
  <si>
    <t>EGP Panama</t>
  </si>
  <si>
    <t>Panama</t>
  </si>
  <si>
    <t>Costa Rica</t>
  </si>
  <si>
    <t>Guatemala</t>
  </si>
  <si>
    <t>Central America</t>
  </si>
  <si>
    <t>EGP Argentina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</si>
  <si>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</si>
  <si>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</si>
  <si>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</si>
  <si>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</si>
  <si>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</si>
  <si>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</si>
  <si>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</si>
  <si>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</si>
  <si>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</si>
  <si>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</si>
  <si>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</si>
  <si>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Enel Generación Perú S.A. (Edegel)</t>
  </si>
  <si>
    <t>Enel Generación Piura S.A. (Piura)</t>
  </si>
  <si>
    <t>EGP Volta Grande S.A.</t>
  </si>
  <si>
    <t>EGP Centroamérica</t>
  </si>
  <si>
    <t>(**)</t>
  </si>
  <si>
    <t>Operating Income (EBIT)</t>
  </si>
  <si>
    <t>Enel Trading</t>
  </si>
  <si>
    <t>EGP Perú</t>
  </si>
  <si>
    <t>CENTRAL AMERICA</t>
  </si>
  <si>
    <t>EGP Panamá</t>
  </si>
  <si>
    <t>Emgesa S.A.E.S.P.</t>
  </si>
  <si>
    <t>Enel  Distribución Goiás (Celg) (*)</t>
  </si>
  <si>
    <t>Enel Distribución Sao Paulo S.A. (Eletropaulo) (*)</t>
  </si>
  <si>
    <t>Enel Green Power Brasil</t>
  </si>
  <si>
    <t>Enel Green Power Colombia</t>
  </si>
  <si>
    <t>Enel Green Power Perú</t>
  </si>
  <si>
    <t>Enel Green Power Centroamérica</t>
  </si>
  <si>
    <t>EGP Cachoeira Dourada S.A. (*)</t>
  </si>
  <si>
    <t>Clients (th)</t>
  </si>
  <si>
    <t xml:space="preserve">-       </t>
  </si>
  <si>
    <t>Other gains (losses)</t>
  </si>
  <si>
    <t>Total Other gains (losses)</t>
  </si>
  <si>
    <t>Share of profit (loss) of associates accounted for using the equity method</t>
  </si>
  <si>
    <t xml:space="preserve"> -   </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</si>
  <si>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</si>
  <si>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</si>
  <si>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</si>
  <si>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</si>
  <si>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</si>
  <si>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</si>
  <si>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</si>
  <si>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</si>
  <si>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</si>
  <si>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</si>
  <si>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</si>
  <si>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</si>
  <si>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December 2021</t>
  </si>
  <si>
    <t>Empresa Distribuidora Sur S.A. (Edesur)</t>
  </si>
  <si>
    <t>Enel Distribución Perú S.A. (Edelnor)</t>
  </si>
  <si>
    <t>Enel Distribución Río S.A.</t>
  </si>
  <si>
    <t>Enel Distribución Sao Paulo S.A.</t>
  </si>
  <si>
    <t>Net Income from After Taxes</t>
  </si>
  <si>
    <t>Less: consolidation adjustments and other business activities</t>
  </si>
  <si>
    <t>Consolidation adjustments and other business activities</t>
  </si>
  <si>
    <t>Fontibon</t>
  </si>
  <si>
    <t>Enel Americas Holding and Investment companies</t>
  </si>
  <si>
    <t>Other customers</t>
  </si>
  <si>
    <t>Total Financial Expenses</t>
  </si>
  <si>
    <t>Financial Expenses</t>
  </si>
  <si>
    <t>Affected Income Statements Lines</t>
  </si>
  <si>
    <t>Net effect</t>
  </si>
  <si>
    <t>(1) It corresponds to the ratio between (i) Current Assets and (ii) Current Liabilities.</t>
  </si>
  <si>
    <t>(2) It corresponds to the ratio between (i) Current Assets net of Inventories and anticipated Expenses and (ii) Current Liabilities.</t>
  </si>
  <si>
    <t>(3) It corresponds to the ratio between (i) Total Liabilities and (ii) Total Equity.</t>
  </si>
  <si>
    <t>(4) It corresponds to the proportion of (i) Current Liabilities in relation to (ii) Total Liabilities</t>
  </si>
  <si>
    <t>(5) It corresponds to the proportion of (i) Non-Current Liabilities in relation to (ii) Total Liabilities.</t>
  </si>
  <si>
    <t>(6) It corresponds to the ratio between (i) the Gross Operating Income and (ii) Net financial result of Financial Income.</t>
  </si>
  <si>
    <t>12/31/2021</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</si>
  <si>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</si>
  <si>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</si>
  <si>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</si>
  <si>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</si>
  <si>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</si>
  <si>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</si>
  <si>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</si>
  <si>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</si>
  <si>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</si>
  <si>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</si>
  <si>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</si>
  <si>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</si>
  <si>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</si>
  <si>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</si>
  <si>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EBITDA BY BUSINESS SEGMENT / COUNTRY
(millions of US$)</t>
  </si>
  <si>
    <t>June 2022</t>
  </si>
  <si>
    <t>June 2021</t>
  </si>
  <si>
    <t>Q2 2022</t>
  </si>
  <si>
    <t>Q2 2021</t>
  </si>
  <si>
    <t>Figures expressed in millions of US$</t>
  </si>
  <si>
    <t>Accumulated</t>
  </si>
  <si>
    <t>June 30, 2021</t>
  </si>
  <si>
    <t>Second quarter</t>
  </si>
  <si>
    <t>April-June 2021</t>
  </si>
  <si>
    <t>Enel Brasil (Former Enel EGP)</t>
  </si>
  <si>
    <t>n.a.</t>
  </si>
  <si>
    <t>(*) Companies from Costa Rica, Guatemala and Panama, participate in their local markets SEN, SEN and SIN respectively, and eventually be able to participate in the MER (Regional Electricity Market), which is a global market that covers the 6 countries of Central America.</t>
  </si>
  <si>
    <t>EBITDA (in millions of US$)</t>
  </si>
  <si>
    <r>
      <t>(**) The market share of the Enel Green Power Companies that were incorporated on April 1</t>
    </r>
    <r>
      <rPr>
        <vertAlign val="superscript"/>
        <sz val="10"/>
        <color theme="1"/>
        <rFont val="Arial"/>
        <family val="2"/>
      </rPr>
      <t>st</t>
    </r>
    <r>
      <rPr>
        <sz val="10"/>
        <color theme="1"/>
        <rFont val="Arial"/>
        <family val="2"/>
      </rPr>
      <t>, 2021 has not been incorporated, as three months of operation are not representative of the real market share they have in each of their countries in 2021.</t>
    </r>
  </si>
  <si>
    <t>Enel Colombia - Distribution</t>
  </si>
  <si>
    <t>(*)</t>
  </si>
  <si>
    <t>Accumulated figures (Figures in millions of US$)</t>
  </si>
  <si>
    <t>Quarterly figures (Figures in millions of US$)</t>
  </si>
  <si>
    <t>Variation in millions of US$ and  %.</t>
  </si>
  <si>
    <t>n.a</t>
  </si>
  <si>
    <t>(*) As of June 30, 2022, and 2021, the average number of outstanding common shares totaled 107,279,880,530 and 91,768,540,780 respectively.</t>
  </si>
  <si>
    <t>CONSOLIDATED INCOME STATEMENTS ( in millions of US$)</t>
  </si>
  <si>
    <t>Clients (in millions)</t>
  </si>
  <si>
    <t>(in millions of US$)</t>
  </si>
  <si>
    <t xml:space="preserve">(7) It corresponds to the ratio between (i) the profit of the period attributable to the owners of the controller for 12 mobile months as of June 30 and (ii) the average between the equity attributable to the owners of the controller at the beginning and end of the period. </t>
  </si>
  <si>
    <t>(8) It corresponds to the ratio between (i) the total profit period for 12 months mobile to June 30 and (ii) the average of total assets at the beginning and end of the period.</t>
  </si>
  <si>
    <t>Cash Flow</t>
  </si>
  <si>
    <t>(*) Includes intangible assets by concessions</t>
  </si>
  <si>
    <t>Enel Colombia - Distribution (Former Codensa)</t>
  </si>
  <si>
    <t>Enel Colombia - Generation (Former Emgesa and EGP Colombia)</t>
  </si>
  <si>
    <t>Enel Colombia - Generación (Former Emgesa)</t>
  </si>
  <si>
    <t>Enel Colombia - Generación (Former EGP Colombia)</t>
  </si>
  <si>
    <t>Accumulated figures (in millions of US$)</t>
  </si>
  <si>
    <t>Quarterly figures (in millions of US$)</t>
  </si>
  <si>
    <t>Enel Colombia</t>
  </si>
  <si>
    <t>Enel Colombia (Thermal + Hydro)</t>
  </si>
  <si>
    <t>Enel Colombia (Solar + Wind)</t>
  </si>
  <si>
    <r>
      <t xml:space="preserve">(*): </t>
    </r>
    <r>
      <rPr>
        <sz val="11"/>
        <color theme="1"/>
        <rFont val="Arial"/>
        <family val="2"/>
      </rPr>
      <t>The market share of the Enel Green Power Companies that were incorporated on April 1, 2021, has not been incorporated, as three months of operation are not representative of the real market share, they have in each of their countries in 2021.</t>
    </r>
  </si>
  <si>
    <t>Q1 2021</t>
  </si>
  <si>
    <t>Purchases to related companies - generators</t>
  </si>
  <si>
    <t>Purchases to others generators</t>
  </si>
  <si>
    <t>Purchases at spot</t>
  </si>
  <si>
    <t>06/30/2022</t>
  </si>
  <si>
    <t>H1 2022</t>
  </si>
  <si>
    <t>H1 2021</t>
  </si>
  <si>
    <t>06/30/2021</t>
  </si>
  <si>
    <t>Enel Trading S.A. (***)</t>
  </si>
  <si>
    <t>(***) Enel Trading S.A. is not a generator, but in turn, performs the trading activity of purchase and selling of electricity in Brazil. It began its operation during the first quarter of 2021, replacing the trading activities previously carried out by Cachoeira Dourada S.A. Given the size it has reached, it has been decided to incorporate the volume of energy sold in Brazil to third parties, for which sales transactions to related companies have been eliminated.</t>
  </si>
  <si>
    <t>(***)</t>
  </si>
  <si>
    <t>(*) Sales to end clients and tolls are included</t>
  </si>
  <si>
    <t>Energy Sales (GWh) (*)</t>
  </si>
  <si>
    <t>Grupo Enel Green Power Brasil</t>
  </si>
  <si>
    <t>Enel Colombia S.A. E.S.P</t>
  </si>
  <si>
    <t>Colombia ZE S.A.S.</t>
  </si>
  <si>
    <t>PH Don Pedro S.A.</t>
  </si>
  <si>
    <t>PH Rio Volcan S.A.</t>
  </si>
  <si>
    <t>Enel Green Power Guatemala S.A.</t>
  </si>
  <si>
    <t>Generadora de Occidente Ltda.</t>
  </si>
  <si>
    <t>Generadora Montecristo S.A.</t>
  </si>
  <si>
    <t>Renovables de Guatemala S.A.</t>
  </si>
  <si>
    <t>Tecnoguat S.A.</t>
  </si>
  <si>
    <t>Transmisora de Energia Renovable S.A.</t>
  </si>
  <si>
    <t>Jaguito Solar 10MW S.A.</t>
  </si>
  <si>
    <t>Progreso Solar 20MW S.A.</t>
  </si>
  <si>
    <t>Grupo Enel Colombia</t>
  </si>
  <si>
    <t>Enel Perú S.A.C.</t>
  </si>
  <si>
    <t>Enel Perú  S.A.C.</t>
  </si>
  <si>
    <t>Enel Green Power Guatemala  S.A.</t>
  </si>
  <si>
    <t>Generadora de Occidente  Ltda.</t>
  </si>
  <si>
    <t>Generadora Montecristo  S.A.</t>
  </si>
  <si>
    <t>Renovables de Guatemala  S.A.</t>
  </si>
  <si>
    <t>Tecnoguat  S.A.</t>
  </si>
  <si>
    <t>Transmisora de Energia Renovable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</si>
</sst>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0000_);[Black]\(#,##0.000000\);&quot;-       &quot;"/>
    <numFmt numFmtId="189" formatCode="#,##0.00;\(#,##0.00\)"/>
    <numFmt numFmtId="190" formatCode="#,##0.00\ ;\(#,##0.00\);&quot;-       &quot;"/>
    <numFmt numFmtId="191" formatCode="_-* #,##0.00_-;\-* #,##0.00_-;_-* &quot;-&quot;_-;_-@_-"/>
  </numFmts>
  <fonts count="45">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vertAlign val="superscript"/>
      <sz val="10"/>
      <color theme="1"/>
      <name val="Arial"/>
      <family val="2"/>
    </font>
    <font>
      <b/>
      <sz val="9"/>
      <color rgb="FFFF0000"/>
      <name val="Arial"/>
      <family val="2"/>
    </font>
    <font>
      <b/>
      <sz val="9"/>
      <name val="Arial"/>
      <family val="2"/>
    </font>
    <font>
      <sz val="9"/>
      <color rgb="FFFF0000"/>
      <name val="Arial"/>
      <family val="2"/>
    </font>
    <font>
      <sz val="9"/>
      <color theme="1"/>
      <name val="Arial"/>
      <family val="2"/>
    </font>
    <font>
      <b/>
      <sz val="9"/>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70">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7" fillId="0" borderId="0" applyFont="0" applyFill="0" applyBorder="0" applyAlignment="0" applyProtection="0"/>
  </cellStyleXfs>
  <cellXfs count="822">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86" fontId="21"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8" fillId="10" borderId="0" xfId="10" applyFont="1" applyFill="1" applyAlignment="1">
      <alignment vertical="center"/>
    </xf>
    <xf numFmtId="0" fontId="21" fillId="11" borderId="0" xfId="10" applyFont="1" applyFill="1" applyAlignment="1">
      <alignment vertical="center"/>
    </xf>
    <xf numFmtId="0" fontId="18" fillId="0" borderId="0" xfId="10" applyFont="1" applyFill="1" applyAlignment="1">
      <alignment vertical="center"/>
    </xf>
    <xf numFmtId="0" fontId="10" fillId="10" borderId="0" xfId="10" applyFont="1" applyFill="1" applyAlignment="1">
      <alignment vertical="center"/>
    </xf>
    <xf numFmtId="0" fontId="16"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10" fillId="10" borderId="0" xfId="0" applyFont="1" applyFill="1"/>
    <xf numFmtId="0" fontId="1" fillId="10" borderId="0" xfId="10" applyFont="1" applyFill="1" applyAlignment="1">
      <alignment horizontal="center"/>
    </xf>
    <xf numFmtId="179" fontId="26" fillId="10" borderId="0" xfId="0" applyNumberFormat="1" applyFont="1" applyFill="1" applyBorder="1" applyAlignment="1" applyProtection="1">
      <alignment vertical="center"/>
      <protection locked="0"/>
    </xf>
    <xf numFmtId="185" fontId="26"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0" fontId="1" fillId="10" borderId="0" xfId="0" applyFont="1" applyFill="1" applyAlignment="1">
      <alignment vertical="center"/>
    </xf>
    <xf numFmtId="0" fontId="16"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1"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7" fillId="10" borderId="0" xfId="0" applyNumberFormat="1" applyFont="1" applyFill="1" applyBorder="1" applyAlignment="1" applyProtection="1">
      <alignment vertical="center"/>
      <protection locked="0"/>
    </xf>
    <xf numFmtId="0" fontId="23" fillId="10" borderId="0" xfId="0" applyFont="1" applyFill="1" applyAlignment="1">
      <alignment vertical="center"/>
    </xf>
    <xf numFmtId="167" fontId="23" fillId="10" borderId="0" xfId="16" applyNumberFormat="1" applyFont="1" applyFill="1" applyAlignment="1">
      <alignment vertical="center"/>
    </xf>
    <xf numFmtId="0" fontId="23" fillId="0" borderId="0" xfId="0" applyFont="1" applyAlignment="1">
      <alignment vertical="center"/>
    </xf>
    <xf numFmtId="0" fontId="23" fillId="0" borderId="0" xfId="0" applyFont="1" applyBorder="1" applyAlignment="1">
      <alignment vertical="center"/>
    </xf>
    <xf numFmtId="0" fontId="23" fillId="10" borderId="0" xfId="0" applyFont="1" applyFill="1" applyBorder="1" applyAlignment="1">
      <alignment vertical="center"/>
    </xf>
    <xf numFmtId="3" fontId="23" fillId="10" borderId="0" xfId="0" applyNumberFormat="1" applyFont="1" applyFill="1" applyBorder="1" applyAlignment="1">
      <alignment horizontal="right" vertical="center"/>
    </xf>
    <xf numFmtId="167" fontId="23" fillId="10" borderId="0" xfId="0" applyNumberFormat="1" applyFont="1" applyFill="1" applyBorder="1" applyAlignment="1">
      <alignment horizontal="right" vertical="center"/>
    </xf>
    <xf numFmtId="0" fontId="24" fillId="10" borderId="0" xfId="0" applyFont="1" applyFill="1" applyAlignment="1">
      <alignment vertical="center"/>
    </xf>
    <xf numFmtId="0" fontId="24" fillId="10" borderId="0" xfId="0" applyFont="1" applyFill="1" applyAlignment="1">
      <alignment horizontal="center" vertical="center"/>
    </xf>
    <xf numFmtId="0" fontId="24" fillId="10" borderId="0" xfId="0" applyNumberFormat="1" applyFont="1" applyFill="1" applyAlignment="1">
      <alignment horizontal="center" vertical="center"/>
    </xf>
    <xf numFmtId="0" fontId="23" fillId="10" borderId="0" xfId="0" applyFont="1" applyFill="1" applyAlignment="1">
      <alignment horizontal="center" vertical="center"/>
    </xf>
    <xf numFmtId="0" fontId="23" fillId="0" borderId="0" xfId="10" applyFont="1" applyFill="1" applyBorder="1" applyAlignment="1">
      <alignment vertical="center"/>
    </xf>
    <xf numFmtId="183" fontId="23" fillId="0" borderId="0" xfId="3" applyNumberFormat="1" applyFont="1" applyFill="1" applyBorder="1" applyAlignment="1">
      <alignment vertical="center"/>
    </xf>
    <xf numFmtId="0" fontId="23" fillId="10" borderId="0" xfId="10" applyFont="1" applyFill="1" applyBorder="1" applyAlignment="1">
      <alignment vertical="center"/>
    </xf>
    <xf numFmtId="0" fontId="23" fillId="10" borderId="0" xfId="14" applyFont="1" applyFill="1" applyBorder="1" applyAlignment="1">
      <alignment vertical="center"/>
    </xf>
    <xf numFmtId="174" fontId="23" fillId="10" borderId="0" xfId="0" applyNumberFormat="1" applyFont="1" applyFill="1" applyBorder="1" applyAlignment="1">
      <alignment vertical="center"/>
    </xf>
    <xf numFmtId="174" fontId="23" fillId="5" borderId="0" xfId="0" applyNumberFormat="1" applyFont="1" applyFill="1" applyBorder="1" applyAlignment="1">
      <alignment vertical="center"/>
    </xf>
    <xf numFmtId="167" fontId="23" fillId="5" borderId="0" xfId="16" applyNumberFormat="1" applyFont="1" applyFill="1" applyBorder="1" applyAlignment="1">
      <alignment vertical="center"/>
    </xf>
    <xf numFmtId="167" fontId="23" fillId="10" borderId="0" xfId="16" applyNumberFormat="1" applyFont="1" applyFill="1" applyBorder="1" applyAlignment="1">
      <alignment vertical="center"/>
    </xf>
    <xf numFmtId="176" fontId="23" fillId="10" borderId="0" xfId="0" applyNumberFormat="1" applyFont="1" applyFill="1" applyAlignment="1">
      <alignment vertical="center"/>
    </xf>
    <xf numFmtId="178" fontId="23" fillId="10" borderId="0" xfId="0" applyNumberFormat="1" applyFont="1" applyFill="1" applyAlignment="1">
      <alignment vertical="center"/>
    </xf>
    <xf numFmtId="0" fontId="23" fillId="10" borderId="0" xfId="12" applyFont="1" applyFill="1" applyAlignment="1">
      <alignment vertical="center"/>
    </xf>
    <xf numFmtId="0" fontId="23" fillId="10" borderId="0" xfId="12" applyFont="1" applyFill="1" applyAlignment="1">
      <alignment horizontal="center" vertical="center"/>
    </xf>
    <xf numFmtId="164" fontId="23" fillId="10" borderId="0" xfId="7" applyFont="1" applyFill="1" applyAlignment="1">
      <alignment vertical="center"/>
    </xf>
    <xf numFmtId="182" fontId="23" fillId="10" borderId="0" xfId="12" applyNumberFormat="1" applyFont="1" applyFill="1" applyAlignment="1">
      <alignment vertical="center"/>
    </xf>
    <xf numFmtId="170" fontId="23" fillId="10" borderId="0" xfId="16" applyNumberFormat="1" applyFont="1" applyFill="1" applyAlignment="1">
      <alignment vertical="center"/>
    </xf>
    <xf numFmtId="10" fontId="23" fillId="10" borderId="0" xfId="16" applyNumberFormat="1" applyFont="1" applyFill="1" applyAlignment="1">
      <alignment vertical="center"/>
    </xf>
    <xf numFmtId="0" fontId="23" fillId="0" borderId="0" xfId="12" applyFont="1" applyAlignment="1">
      <alignment vertical="center"/>
    </xf>
    <xf numFmtId="164" fontId="23" fillId="0" borderId="0" xfId="7" applyFont="1" applyAlignment="1">
      <alignment vertical="center"/>
    </xf>
    <xf numFmtId="0" fontId="23" fillId="10" borderId="0" xfId="12" applyFont="1" applyFill="1" applyBorder="1" applyAlignment="1">
      <alignment vertical="center"/>
    </xf>
    <xf numFmtId="0" fontId="23" fillId="0" borderId="0" xfId="12" applyFont="1" applyBorder="1" applyAlignment="1">
      <alignment vertical="center"/>
    </xf>
    <xf numFmtId="176" fontId="23" fillId="10" borderId="0" xfId="12" applyNumberFormat="1" applyFont="1" applyFill="1" applyBorder="1" applyAlignment="1">
      <alignment vertical="center"/>
    </xf>
    <xf numFmtId="174" fontId="23" fillId="0" borderId="0" xfId="12" applyNumberFormat="1" applyFont="1" applyBorder="1" applyAlignment="1">
      <alignment vertical="center"/>
    </xf>
    <xf numFmtId="0" fontId="23" fillId="0" borderId="0" xfId="12" quotePrefix="1" applyFont="1" applyBorder="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10" borderId="42" xfId="0" applyFont="1" applyFill="1" applyBorder="1" applyAlignment="1">
      <alignment horizontal="center" vertical="center"/>
    </xf>
    <xf numFmtId="0" fontId="24" fillId="10" borderId="42" xfId="0" applyNumberFormat="1" applyFont="1" applyFill="1" applyBorder="1" applyAlignment="1">
      <alignment horizontal="center" vertical="center"/>
    </xf>
    <xf numFmtId="0" fontId="24" fillId="12" borderId="42" xfId="0" applyNumberFormat="1" applyFont="1" applyFill="1" applyBorder="1" applyAlignment="1">
      <alignment horizontal="center" vertical="center"/>
    </xf>
    <xf numFmtId="0" fontId="24" fillId="12" borderId="0" xfId="0" applyNumberFormat="1" applyFont="1" applyFill="1" applyAlignment="1">
      <alignment horizontal="center" vertical="center"/>
    </xf>
    <xf numFmtId="0" fontId="24" fillId="12" borderId="42" xfId="0" applyFont="1" applyFill="1" applyBorder="1" applyAlignment="1">
      <alignment horizontal="center" vertical="center"/>
    </xf>
    <xf numFmtId="0" fontId="23" fillId="12" borderId="0" xfId="0" applyFont="1" applyFill="1" applyAlignment="1">
      <alignment horizontal="center" vertical="center"/>
    </xf>
    <xf numFmtId="0" fontId="24" fillId="10" borderId="0" xfId="12" applyFont="1" applyFill="1" applyAlignment="1">
      <alignment vertical="center"/>
    </xf>
    <xf numFmtId="176" fontId="24" fillId="10" borderId="0" xfId="0" applyNumberFormat="1" applyFont="1" applyFill="1" applyAlignment="1">
      <alignment vertical="center"/>
    </xf>
    <xf numFmtId="167" fontId="24" fillId="10" borderId="0" xfId="16" applyNumberFormat="1" applyFont="1" applyFill="1" applyAlignment="1">
      <alignment vertical="center"/>
    </xf>
    <xf numFmtId="164" fontId="24" fillId="10" borderId="0" xfId="7" applyFont="1" applyFill="1" applyAlignment="1">
      <alignment vertical="center"/>
    </xf>
    <xf numFmtId="0" fontId="24" fillId="10" borderId="0" xfId="0" applyFont="1" applyFill="1" applyBorder="1" applyAlignment="1">
      <alignment vertical="center" wrapText="1"/>
    </xf>
    <xf numFmtId="0" fontId="21" fillId="12" borderId="0" xfId="0" applyFont="1" applyFill="1" applyBorder="1" applyAlignment="1">
      <alignment horizontal="center" vertical="center"/>
    </xf>
    <xf numFmtId="0" fontId="24" fillId="10" borderId="0" xfId="0" applyFont="1" applyFill="1" applyBorder="1" applyAlignment="1">
      <alignment horizontal="center" vertical="center"/>
    </xf>
    <xf numFmtId="183" fontId="23" fillId="10" borderId="0" xfId="3" applyNumberFormat="1" applyFont="1" applyFill="1" applyAlignment="1">
      <alignment vertical="center"/>
    </xf>
    <xf numFmtId="183" fontId="23" fillId="12" borderId="0" xfId="3" applyNumberFormat="1" applyFont="1" applyFill="1" applyAlignment="1">
      <alignment vertical="center"/>
    </xf>
    <xf numFmtId="176" fontId="23" fillId="10" borderId="0" xfId="0" applyNumberFormat="1" applyFont="1" applyFill="1" applyBorder="1" applyAlignment="1">
      <alignment vertical="center"/>
    </xf>
    <xf numFmtId="3" fontId="23" fillId="10" borderId="0" xfId="11" applyNumberFormat="1" applyFont="1" applyFill="1" applyAlignment="1">
      <alignment vertical="center"/>
    </xf>
    <xf numFmtId="3" fontId="28" fillId="0" borderId="0" xfId="11" applyNumberFormat="1" applyFont="1" applyAlignment="1">
      <alignment vertical="center"/>
    </xf>
    <xf numFmtId="3" fontId="28" fillId="10" borderId="0" xfId="11" applyNumberFormat="1" applyFont="1" applyFill="1" applyAlignment="1">
      <alignment vertical="center"/>
    </xf>
    <xf numFmtId="0" fontId="1" fillId="10" borderId="0" xfId="12" applyFont="1" applyFill="1" applyAlignment="1">
      <alignment vertical="center"/>
    </xf>
    <xf numFmtId="17" fontId="24"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3" fillId="12" borderId="0" xfId="0" applyNumberFormat="1" applyFont="1" applyFill="1" applyBorder="1" applyAlignment="1">
      <alignment vertical="center"/>
    </xf>
    <xf numFmtId="0" fontId="24" fillId="0" borderId="0" xfId="0" applyFont="1" applyAlignment="1">
      <alignment vertical="center"/>
    </xf>
    <xf numFmtId="17" fontId="24" fillId="10" borderId="43" xfId="0" applyNumberFormat="1" applyFont="1" applyFill="1" applyBorder="1" applyAlignment="1">
      <alignment horizontal="center" vertical="center"/>
    </xf>
    <xf numFmtId="0" fontId="23" fillId="10" borderId="0" xfId="9" applyFont="1" applyFill="1" applyBorder="1" applyAlignment="1">
      <alignment horizontal="left" vertical="center"/>
    </xf>
    <xf numFmtId="171" fontId="23" fillId="10" borderId="0" xfId="9" applyNumberFormat="1" applyFont="1" applyFill="1" applyBorder="1" applyAlignment="1">
      <alignment vertical="center"/>
    </xf>
    <xf numFmtId="0" fontId="24" fillId="10" borderId="0" xfId="9" applyFont="1" applyFill="1" applyBorder="1" applyAlignment="1">
      <alignment horizontal="left" vertical="center"/>
    </xf>
    <xf numFmtId="0" fontId="23" fillId="10" borderId="0" xfId="9" applyFont="1" applyFill="1" applyBorder="1" applyAlignment="1">
      <alignment vertical="center"/>
    </xf>
    <xf numFmtId="17" fontId="24" fillId="12" borderId="43" xfId="0" applyNumberFormat="1" applyFont="1" applyFill="1" applyBorder="1" applyAlignment="1">
      <alignment horizontal="center" vertical="center"/>
    </xf>
    <xf numFmtId="171" fontId="23" fillId="12" borderId="0" xfId="9" applyNumberFormat="1" applyFont="1" applyFill="1" applyBorder="1" applyAlignment="1">
      <alignment vertical="center"/>
    </xf>
    <xf numFmtId="0" fontId="23" fillId="10" borderId="42" xfId="0" applyFont="1" applyFill="1" applyBorder="1" applyAlignment="1">
      <alignment vertical="center"/>
    </xf>
    <xf numFmtId="0" fontId="23" fillId="0" borderId="42" xfId="0" applyFont="1" applyBorder="1" applyAlignment="1">
      <alignment vertical="center"/>
    </xf>
    <xf numFmtId="0" fontId="29" fillId="0" borderId="0" xfId="0" applyFont="1" applyFill="1" applyAlignment="1">
      <alignment vertical="center"/>
    </xf>
    <xf numFmtId="0" fontId="30"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4" fillId="0" borderId="42" xfId="0" applyNumberFormat="1" applyFont="1" applyFill="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2" xfId="0" applyFont="1" applyBorder="1" applyAlignment="1">
      <alignment horizontal="center" vertical="center"/>
    </xf>
    <xf numFmtId="0" fontId="10" fillId="10" borderId="42" xfId="10" applyFont="1" applyFill="1" applyBorder="1" applyAlignment="1">
      <alignment horizontal="center" vertical="center"/>
    </xf>
    <xf numFmtId="0" fontId="0" fillId="0" borderId="42" xfId="0" applyBorder="1" applyAlignment="1">
      <alignment vertical="center"/>
    </xf>
    <xf numFmtId="0" fontId="10" fillId="0" borderId="0" xfId="10" applyFont="1" applyFill="1" applyAlignment="1">
      <alignment vertical="center"/>
    </xf>
    <xf numFmtId="0" fontId="31" fillId="10" borderId="0" xfId="10" applyFont="1" applyFill="1" applyAlignment="1">
      <alignment vertical="center"/>
    </xf>
    <xf numFmtId="0" fontId="10" fillId="10" borderId="0" xfId="0" applyFont="1" applyFill="1" applyAlignment="1">
      <alignment vertical="center"/>
    </xf>
    <xf numFmtId="0" fontId="31" fillId="0" borderId="0" xfId="0" applyFont="1" applyAlignment="1">
      <alignment vertical="center"/>
    </xf>
    <xf numFmtId="0" fontId="10" fillId="10" borderId="42" xfId="10" applyFont="1" applyFill="1" applyBorder="1" applyAlignment="1">
      <alignment vertical="center"/>
    </xf>
    <xf numFmtId="0" fontId="0" fillId="10" borderId="42" xfId="0" applyFill="1" applyBorder="1" applyAlignment="1">
      <alignment vertical="center"/>
    </xf>
    <xf numFmtId="0" fontId="31" fillId="10" borderId="42" xfId="10" applyFont="1" applyFill="1" applyBorder="1" applyAlignment="1">
      <alignment vertical="center"/>
    </xf>
    <xf numFmtId="0" fontId="31" fillId="10" borderId="43" xfId="10" applyFont="1" applyFill="1" applyBorder="1" applyAlignment="1">
      <alignment vertical="center"/>
    </xf>
    <xf numFmtId="0" fontId="1" fillId="10" borderId="42" xfId="10" applyFont="1" applyFill="1" applyBorder="1" applyAlignment="1">
      <alignment vertical="center"/>
    </xf>
    <xf numFmtId="0" fontId="23" fillId="0" borderId="0" xfId="0" applyFont="1" applyFill="1" applyAlignment="1">
      <alignment vertical="center"/>
    </xf>
    <xf numFmtId="0" fontId="21" fillId="0" borderId="0" xfId="10" applyFont="1" applyFill="1" applyBorder="1" applyAlignment="1">
      <alignment vertical="center"/>
    </xf>
    <xf numFmtId="0" fontId="10" fillId="0" borderId="42" xfId="10" applyFont="1" applyFill="1" applyBorder="1" applyAlignment="1">
      <alignment vertical="center"/>
    </xf>
    <xf numFmtId="0" fontId="1" fillId="0" borderId="42" xfId="0" applyFont="1" applyFill="1" applyBorder="1" applyAlignment="1">
      <alignment vertical="center"/>
    </xf>
    <xf numFmtId="0" fontId="1" fillId="0" borderId="0" xfId="10" applyFont="1" applyFill="1" applyAlignment="1">
      <alignment vertical="center"/>
    </xf>
    <xf numFmtId="176" fontId="1" fillId="0" borderId="42" xfId="0" applyNumberFormat="1" applyFont="1" applyFill="1" applyBorder="1" applyAlignment="1">
      <alignment vertical="center"/>
    </xf>
    <xf numFmtId="176" fontId="1" fillId="0" borderId="43" xfId="0" applyNumberFormat="1" applyFont="1" applyFill="1" applyBorder="1" applyAlignment="1">
      <alignment vertical="center"/>
    </xf>
    <xf numFmtId="0" fontId="21" fillId="0" borderId="0" xfId="10" applyFont="1" applyFill="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4" fillId="0" borderId="42" xfId="10" applyFont="1" applyFill="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Fill="1" applyBorder="1" applyAlignment="1">
      <alignment vertical="center"/>
    </xf>
    <xf numFmtId="176" fontId="10" fillId="0" borderId="43" xfId="0" applyNumberFormat="1" applyFont="1" applyFill="1" applyBorder="1" applyAlignment="1">
      <alignment vertical="center"/>
    </xf>
    <xf numFmtId="0" fontId="16" fillId="0" borderId="0" xfId="0" applyFont="1" applyFill="1" applyAlignment="1">
      <alignment vertical="center"/>
    </xf>
    <xf numFmtId="0" fontId="18" fillId="12" borderId="43" xfId="10" applyFont="1" applyFill="1" applyBorder="1" applyAlignment="1">
      <alignment vertical="center"/>
    </xf>
    <xf numFmtId="0" fontId="10" fillId="0" borderId="42" xfId="10" applyFont="1" applyFill="1" applyBorder="1" applyAlignment="1">
      <alignment horizontal="center"/>
    </xf>
    <xf numFmtId="0" fontId="10" fillId="0" borderId="43" xfId="10" applyFont="1" applyFill="1" applyBorder="1" applyAlignment="1">
      <alignment horizontal="center"/>
    </xf>
    <xf numFmtId="179" fontId="26" fillId="10" borderId="42" xfId="0" applyNumberFormat="1" applyFont="1" applyFill="1" applyBorder="1" applyAlignment="1" applyProtection="1">
      <alignment vertical="center"/>
      <protection locked="0"/>
    </xf>
    <xf numFmtId="179" fontId="24" fillId="12" borderId="43" xfId="0" applyNumberFormat="1" applyFont="1" applyFill="1" applyBorder="1" applyAlignment="1" applyProtection="1">
      <alignment vertical="center"/>
      <protection locked="0"/>
    </xf>
    <xf numFmtId="173" fontId="24" fillId="12" borderId="43"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4" fillId="0" borderId="0" xfId="0" applyNumberFormat="1" applyFont="1" applyFill="1" applyBorder="1" applyAlignment="1">
      <alignment horizontal="center" vertical="center"/>
    </xf>
    <xf numFmtId="0" fontId="1" fillId="0" borderId="42" xfId="0" applyFont="1" applyBorder="1" applyAlignment="1">
      <alignment vertical="center"/>
    </xf>
    <xf numFmtId="38" fontId="1" fillId="0" borderId="42" xfId="0" applyNumberFormat="1" applyFont="1" applyBorder="1" applyAlignment="1">
      <alignment vertical="center"/>
    </xf>
    <xf numFmtId="0" fontId="24" fillId="0" borderId="43" xfId="0" applyNumberFormat="1" applyFont="1" applyFill="1" applyBorder="1" applyAlignment="1">
      <alignment horizontal="center" vertical="center"/>
    </xf>
    <xf numFmtId="0" fontId="24" fillId="12" borderId="43" xfId="0" applyFont="1" applyFill="1" applyBorder="1" applyAlignment="1">
      <alignment horizontal="center" vertical="center"/>
    </xf>
    <xf numFmtId="0" fontId="24" fillId="12" borderId="43" xfId="0" applyNumberFormat="1" applyFont="1" applyFill="1" applyBorder="1" applyAlignment="1">
      <alignment horizontal="center" vertical="center"/>
    </xf>
    <xf numFmtId="0" fontId="1" fillId="0" borderId="0" xfId="10" applyFont="1" applyFill="1"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9" fontId="26" fillId="0" borderId="0" xfId="0" applyNumberFormat="1" applyFont="1" applyFill="1" applyBorder="1" applyAlignment="1" applyProtection="1">
      <alignment vertical="center"/>
      <protection locked="0"/>
    </xf>
    <xf numFmtId="172" fontId="26" fillId="0" borderId="0" xfId="16" applyNumberFormat="1" applyFont="1" applyFill="1" applyBorder="1" applyAlignment="1" applyProtection="1">
      <alignment vertical="center"/>
      <protection locked="0"/>
    </xf>
    <xf numFmtId="0" fontId="1" fillId="0" borderId="42" xfId="10" applyFont="1" applyFill="1" applyBorder="1" applyAlignment="1">
      <alignment vertical="center"/>
    </xf>
    <xf numFmtId="0" fontId="1" fillId="0" borderId="42" xfId="10" applyFont="1" applyFill="1" applyBorder="1" applyAlignment="1">
      <alignment horizontal="center" vertical="center"/>
    </xf>
    <xf numFmtId="179" fontId="26" fillId="0" borderId="42" xfId="0"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6" fontId="1" fillId="0" borderId="42" xfId="3" applyFont="1" applyFill="1" applyBorder="1" applyAlignment="1">
      <alignment vertical="center"/>
    </xf>
    <xf numFmtId="166" fontId="1" fillId="0" borderId="42" xfId="3" applyFont="1" applyFill="1" applyBorder="1" applyAlignment="1">
      <alignment horizontal="center" vertical="center"/>
    </xf>
    <xf numFmtId="189"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Font="1" applyFill="1" applyBorder="1" applyAlignment="1">
      <alignment horizontal="right" vertical="center"/>
    </xf>
    <xf numFmtId="172" fontId="1" fillId="0" borderId="42" xfId="10" applyNumberFormat="1" applyFont="1" applyFill="1" applyBorder="1" applyAlignment="1">
      <alignment horizontal="right" vertical="center"/>
    </xf>
    <xf numFmtId="0" fontId="1" fillId="0" borderId="45" xfId="0" applyFont="1" applyBorder="1" applyAlignment="1">
      <alignment vertical="center"/>
    </xf>
    <xf numFmtId="171" fontId="1" fillId="12" borderId="0" xfId="14" applyNumberFormat="1" applyFont="1" applyFill="1" applyBorder="1" applyAlignment="1">
      <alignment vertical="center"/>
    </xf>
    <xf numFmtId="0" fontId="32"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4" fillId="12" borderId="43" xfId="14" applyNumberFormat="1" applyFont="1" applyFill="1" applyBorder="1" applyAlignment="1">
      <alignment horizontal="right" vertical="center"/>
    </xf>
    <xf numFmtId="0" fontId="24" fillId="12" borderId="43" xfId="14" applyFont="1" applyFill="1" applyBorder="1" applyAlignment="1">
      <alignment horizontal="center" vertical="center"/>
    </xf>
    <xf numFmtId="167" fontId="1" fillId="0" borderId="0" xfId="16" applyNumberFormat="1" applyFont="1" applyFill="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3" fillId="10" borderId="0" xfId="14" applyNumberFormat="1" applyFont="1" applyFill="1" applyBorder="1" applyAlignment="1">
      <alignment vertical="center"/>
    </xf>
    <xf numFmtId="0" fontId="1" fillId="10" borderId="42" xfId="14" applyFont="1" applyFill="1" applyBorder="1" applyAlignment="1">
      <alignment horizontal="left" vertical="center"/>
    </xf>
    <xf numFmtId="171" fontId="1" fillId="10" borderId="42" xfId="14" applyNumberFormat="1" applyFont="1" applyFill="1" applyBorder="1" applyAlignment="1">
      <alignment vertical="center"/>
    </xf>
    <xf numFmtId="171" fontId="23" fillId="10" borderId="42" xfId="14" applyNumberFormat="1" applyFont="1" applyFill="1" applyBorder="1" applyAlignment="1">
      <alignment vertical="center"/>
    </xf>
    <xf numFmtId="0" fontId="21" fillId="10" borderId="42" xfId="14" applyFont="1" applyFill="1" applyBorder="1" applyAlignment="1">
      <alignment vertical="center"/>
    </xf>
    <xf numFmtId="17" fontId="21" fillId="10" borderId="42" xfId="9" applyNumberFormat="1" applyFont="1" applyFill="1" applyBorder="1" applyAlignment="1">
      <alignment horizontal="center" vertical="center"/>
    </xf>
    <xf numFmtId="9" fontId="1" fillId="10" borderId="0" xfId="16" applyFont="1" applyFill="1" applyBorder="1" applyAlignment="1">
      <alignment vertical="center"/>
    </xf>
    <xf numFmtId="177" fontId="24" fillId="12" borderId="43" xfId="14" applyNumberFormat="1" applyFont="1" applyFill="1" applyBorder="1" applyAlignment="1">
      <alignment vertical="center"/>
    </xf>
    <xf numFmtId="9" fontId="24" fillId="12" borderId="43" xfId="16" applyFont="1" applyFill="1" applyBorder="1" applyAlignment="1">
      <alignment vertical="center"/>
    </xf>
    <xf numFmtId="17" fontId="24" fillId="12" borderId="43" xfId="9" applyNumberFormat="1" applyFont="1" applyFill="1" applyBorder="1" applyAlignment="1">
      <alignment horizontal="center" vertical="center"/>
    </xf>
    <xf numFmtId="171" fontId="1" fillId="12" borderId="42" xfId="14" applyNumberFormat="1" applyFont="1" applyFill="1" applyBorder="1" applyAlignment="1">
      <alignment vertical="center"/>
    </xf>
    <xf numFmtId="171" fontId="23" fillId="12" borderId="0" xfId="14" applyNumberFormat="1" applyFont="1" applyFill="1" applyBorder="1" applyAlignment="1">
      <alignment vertical="center"/>
    </xf>
    <xf numFmtId="171" fontId="23" fillId="12" borderId="42" xfId="14" applyNumberFormat="1" applyFont="1" applyFill="1" applyBorder="1" applyAlignment="1">
      <alignment vertical="center"/>
    </xf>
    <xf numFmtId="0" fontId="29" fillId="10" borderId="0" xfId="0" applyFont="1" applyFill="1" applyAlignment="1">
      <alignment vertical="center"/>
    </xf>
    <xf numFmtId="0" fontId="29" fillId="10" borderId="0" xfId="0" applyFont="1" applyFill="1" applyAlignment="1">
      <alignment horizontal="center" vertical="center"/>
    </xf>
    <xf numFmtId="0" fontId="17" fillId="0" borderId="0" xfId="0" applyFont="1" applyAlignment="1">
      <alignment vertical="center"/>
    </xf>
    <xf numFmtId="0" fontId="34" fillId="0" borderId="0" xfId="14" applyFont="1" applyFill="1" applyBorder="1" applyAlignment="1">
      <alignment horizontal="left" vertical="center"/>
    </xf>
    <xf numFmtId="171" fontId="34" fillId="0" borderId="0" xfId="14" applyNumberFormat="1" applyFont="1" applyFill="1" applyBorder="1" applyAlignment="1">
      <alignment vertical="center"/>
    </xf>
    <xf numFmtId="0" fontId="34" fillId="0" borderId="0" xfId="0" applyFont="1" applyAlignment="1">
      <alignment vertical="center"/>
    </xf>
    <xf numFmtId="0" fontId="34" fillId="0" borderId="42" xfId="0" applyFont="1" applyBorder="1" applyAlignment="1">
      <alignment vertical="center"/>
    </xf>
    <xf numFmtId="171" fontId="17" fillId="0" borderId="43" xfId="14" applyNumberFormat="1" applyFont="1" applyFill="1" applyBorder="1" applyAlignment="1">
      <alignment vertical="center"/>
    </xf>
    <xf numFmtId="49" fontId="33" fillId="12" borderId="43" xfId="10" applyNumberFormat="1" applyFont="1" applyFill="1" applyBorder="1" applyAlignment="1">
      <alignment horizontal="center" vertical="center" wrapText="1"/>
    </xf>
    <xf numFmtId="171" fontId="17" fillId="12" borderId="43" xfId="14" applyNumberFormat="1" applyFont="1" applyFill="1" applyBorder="1" applyAlignment="1">
      <alignment vertical="center"/>
    </xf>
    <xf numFmtId="171" fontId="34" fillId="12" borderId="0" xfId="14" applyNumberFormat="1" applyFont="1" applyFill="1" applyBorder="1" applyAlignment="1">
      <alignment vertical="center"/>
    </xf>
    <xf numFmtId="49" fontId="25" fillId="11" borderId="43" xfId="10" applyNumberFormat="1" applyFont="1" applyFill="1" applyBorder="1" applyAlignment="1">
      <alignment horizontal="center" vertical="center" wrapText="1"/>
    </xf>
    <xf numFmtId="171" fontId="25" fillId="11" borderId="43"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4" fillId="12" borderId="42" xfId="14" applyNumberFormat="1" applyFont="1" applyFill="1" applyBorder="1" applyAlignment="1">
      <alignment vertical="center"/>
    </xf>
    <xf numFmtId="171" fontId="24" fillId="10" borderId="42" xfId="14" applyNumberFormat="1" applyFont="1" applyFill="1" applyBorder="1" applyAlignment="1">
      <alignment vertical="center"/>
    </xf>
    <xf numFmtId="171" fontId="24" fillId="12" borderId="0" xfId="14" applyNumberFormat="1" applyFont="1" applyFill="1" applyBorder="1" applyAlignment="1">
      <alignment vertical="center"/>
    </xf>
    <xf numFmtId="177" fontId="24" fillId="0" borderId="43" xfId="14" applyNumberFormat="1" applyFont="1" applyFill="1" applyBorder="1" applyAlignment="1">
      <alignment vertical="center"/>
    </xf>
    <xf numFmtId="167" fontId="17" fillId="12" borderId="43" xfId="16" applyNumberFormat="1" applyFont="1" applyFill="1" applyBorder="1" applyAlignment="1">
      <alignment vertical="center"/>
    </xf>
    <xf numFmtId="167" fontId="17" fillId="0" borderId="43" xfId="16" applyNumberFormat="1" applyFont="1" applyFill="1" applyBorder="1" applyAlignment="1">
      <alignment vertical="center"/>
    </xf>
    <xf numFmtId="171" fontId="36" fillId="11" borderId="43" xfId="14" applyNumberFormat="1" applyFont="1" applyFill="1" applyBorder="1" applyAlignment="1">
      <alignment vertical="center"/>
    </xf>
    <xf numFmtId="171" fontId="25" fillId="11" borderId="43" xfId="14" applyNumberFormat="1" applyFont="1" applyFill="1" applyBorder="1" applyAlignment="1">
      <alignment horizontal="center" vertical="center"/>
    </xf>
    <xf numFmtId="167" fontId="17" fillId="12" borderId="43" xfId="16" applyNumberFormat="1" applyFont="1" applyFill="1" applyBorder="1" applyAlignment="1">
      <alignment horizontal="center" vertical="center"/>
    </xf>
    <xf numFmtId="167" fontId="17" fillId="0" borderId="43" xfId="16" applyNumberFormat="1" applyFont="1" applyFill="1" applyBorder="1" applyAlignment="1">
      <alignment horizontal="center" vertical="center"/>
    </xf>
    <xf numFmtId="0" fontId="25" fillId="11" borderId="43" xfId="0" applyFont="1" applyFill="1" applyBorder="1" applyAlignment="1">
      <alignment horizontal="center" vertical="center"/>
    </xf>
    <xf numFmtId="0" fontId="24" fillId="10" borderId="43"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71" fontId="10" fillId="4" borderId="1" xfId="4" applyNumberFormat="1" applyFont="1" applyFill="1" applyBorder="1" applyAlignment="1">
      <alignment vertical="center"/>
    </xf>
    <xf numFmtId="14" fontId="10" fillId="4" borderId="49" xfId="0" applyNumberFormat="1" applyFont="1" applyFill="1" applyBorder="1" applyAlignment="1">
      <alignment horizontal="center" vertical="center"/>
    </xf>
    <xf numFmtId="14" fontId="10" fillId="8" borderId="49"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7"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 fillId="5" borderId="1" xfId="4" applyNumberFormat="1" applyFont="1" applyFill="1" applyBorder="1" applyAlignment="1">
      <alignment vertical="center"/>
    </xf>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50" xfId="0" applyFont="1" applyFill="1" applyBorder="1" applyAlignment="1">
      <alignment vertical="center"/>
    </xf>
    <xf numFmtId="188" fontId="1" fillId="10" borderId="50" xfId="0" applyNumberFormat="1" applyFont="1" applyFill="1" applyBorder="1" applyAlignment="1">
      <alignment vertical="center"/>
    </xf>
    <xf numFmtId="171" fontId="1" fillId="5" borderId="50" xfId="0" applyNumberFormat="1" applyFont="1" applyFill="1" applyBorder="1" applyAlignment="1">
      <alignment vertical="center"/>
    </xf>
    <xf numFmtId="0" fontId="1" fillId="10" borderId="50" xfId="0" applyFont="1" applyFill="1" applyBorder="1" applyAlignment="1">
      <alignment vertical="center"/>
    </xf>
    <xf numFmtId="0" fontId="1" fillId="10" borderId="51"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2" xfId="16" applyNumberFormat="1" applyFont="1" applyFill="1" applyBorder="1" applyAlignment="1">
      <alignment horizontal="right" vertical="center"/>
    </xf>
    <xf numFmtId="0" fontId="24" fillId="10" borderId="43" xfId="0" applyFont="1" applyFill="1" applyBorder="1" applyAlignment="1">
      <alignment vertical="center"/>
    </xf>
    <xf numFmtId="183" fontId="24" fillId="12" borderId="43" xfId="3" applyNumberFormat="1" applyFont="1" applyFill="1" applyBorder="1" applyAlignment="1">
      <alignment vertical="center"/>
    </xf>
    <xf numFmtId="183" fontId="24"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3" fillId="10" borderId="42" xfId="0" applyNumberFormat="1" applyFont="1" applyFill="1" applyBorder="1" applyAlignment="1">
      <alignment horizontal="right" vertical="center"/>
    </xf>
    <xf numFmtId="3" fontId="24" fillId="12" borderId="43" xfId="0" applyNumberFormat="1" applyFont="1" applyFill="1" applyBorder="1" applyAlignment="1">
      <alignment horizontal="right" vertical="center"/>
    </xf>
    <xf numFmtId="3" fontId="24"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0" fontId="24" fillId="10" borderId="43" xfId="0" applyFont="1" applyFill="1" applyBorder="1" applyAlignment="1">
      <alignment horizontal="left" vertical="center"/>
    </xf>
    <xf numFmtId="176" fontId="24" fillId="12" borderId="43" xfId="0" applyNumberFormat="1" applyFont="1" applyFill="1" applyBorder="1" applyAlignment="1">
      <alignment vertical="center"/>
    </xf>
    <xf numFmtId="176" fontId="24" fillId="10" borderId="43" xfId="0" applyNumberFormat="1" applyFont="1" applyFill="1" applyBorder="1" applyAlignment="1">
      <alignment vertical="center"/>
    </xf>
    <xf numFmtId="167" fontId="24" fillId="10" borderId="43" xfId="16" applyNumberFormat="1" applyFont="1" applyFill="1" applyBorder="1" applyAlignment="1">
      <alignment vertical="center"/>
    </xf>
    <xf numFmtId="167" fontId="23" fillId="12" borderId="0" xfId="16" applyNumberFormat="1" applyFont="1" applyFill="1" applyBorder="1" applyAlignment="1">
      <alignment vertical="center"/>
    </xf>
    <xf numFmtId="167" fontId="24"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4"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Border="1" applyAlignment="1">
      <alignment vertical="center"/>
    </xf>
    <xf numFmtId="173" fontId="21"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1"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1" fillId="0" borderId="42" xfId="10" applyFont="1" applyFill="1" applyBorder="1" applyAlignment="1">
      <alignment vertical="center"/>
    </xf>
    <xf numFmtId="0" fontId="1" fillId="10" borderId="0" xfId="10" applyFont="1" applyFill="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0" fillId="12" borderId="43" xfId="0" applyFill="1" applyBorder="1" applyAlignment="1">
      <alignment vertical="center"/>
    </xf>
    <xf numFmtId="0" fontId="21" fillId="11" borderId="43" xfId="10" applyFont="1" applyFill="1" applyBorder="1" applyAlignment="1">
      <alignment vertical="center"/>
    </xf>
    <xf numFmtId="173" fontId="10" fillId="10" borderId="42" xfId="16" applyNumberFormat="1" applyFont="1" applyFill="1" applyBorder="1" applyAlignment="1">
      <alignment horizontal="right" vertical="center"/>
    </xf>
    <xf numFmtId="173" fontId="21" fillId="11" borderId="42" xfId="16" applyNumberFormat="1" applyFont="1" applyFill="1" applyBorder="1" applyAlignment="1">
      <alignment horizontal="right" vertical="center"/>
    </xf>
    <xf numFmtId="0" fontId="24" fillId="0" borderId="0" xfId="0" applyFont="1" applyFill="1" applyAlignment="1">
      <alignment vertical="center"/>
    </xf>
    <xf numFmtId="173" fontId="21" fillId="0" borderId="42" xfId="16" applyNumberFormat="1" applyFont="1" applyFill="1" applyBorder="1" applyAlignment="1">
      <alignment horizontal="right" vertical="center"/>
    </xf>
    <xf numFmtId="0" fontId="18" fillId="0" borderId="0" xfId="0" applyFont="1" applyFill="1" applyAlignment="1">
      <alignment vertical="center"/>
    </xf>
    <xf numFmtId="176" fontId="10" fillId="12" borderId="42" xfId="0" applyNumberFormat="1" applyFont="1" applyFill="1" applyBorder="1" applyAlignment="1">
      <alignment vertical="center"/>
    </xf>
    <xf numFmtId="171" fontId="10" fillId="0" borderId="42" xfId="0" applyNumberFormat="1" applyFont="1" applyFill="1" applyBorder="1" applyAlignment="1">
      <alignment vertical="center"/>
    </xf>
    <xf numFmtId="171" fontId="10" fillId="12" borderId="42" xfId="0" applyNumberFormat="1" applyFont="1" applyFill="1" applyBorder="1" applyAlignment="1">
      <alignment vertical="center"/>
    </xf>
    <xf numFmtId="181" fontId="10" fillId="0" borderId="42" xfId="16"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Border="1" applyAlignment="1">
      <alignment vertical="center"/>
    </xf>
    <xf numFmtId="0" fontId="24"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3" fillId="10" borderId="0" xfId="0" applyFont="1" applyFill="1" applyAlignment="1">
      <alignment horizontal="right" vertical="center"/>
    </xf>
    <xf numFmtId="190"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3" fillId="10" borderId="0" xfId="0"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1" fontId="10" fillId="12" borderId="43" xfId="20" applyNumberFormat="1" applyFont="1" applyFill="1" applyBorder="1" applyAlignment="1">
      <alignment horizontal="right" vertical="center"/>
    </xf>
    <xf numFmtId="0" fontId="18" fillId="0" borderId="43" xfId="10" applyFont="1" applyFill="1" applyBorder="1" applyAlignment="1">
      <alignment vertical="center"/>
    </xf>
    <xf numFmtId="0" fontId="21" fillId="11" borderId="52" xfId="10" applyFont="1" applyFill="1" applyBorder="1" applyAlignment="1">
      <alignment vertical="center"/>
    </xf>
    <xf numFmtId="0" fontId="1" fillId="0" borderId="0" xfId="0" applyFont="1" applyFill="1" applyBorder="1" applyAlignment="1">
      <alignment vertical="center"/>
    </xf>
    <xf numFmtId="0" fontId="16" fillId="0" borderId="0" xfId="0" applyFont="1" applyFill="1" applyBorder="1" applyAlignment="1">
      <alignment vertical="center"/>
    </xf>
    <xf numFmtId="173" fontId="24" fillId="0" borderId="0" xfId="16" applyNumberFormat="1" applyFont="1" applyFill="1" applyBorder="1" applyAlignment="1">
      <alignment horizontal="right" vertical="center"/>
    </xf>
    <xf numFmtId="0" fontId="21" fillId="11" borderId="42" xfId="10" applyFont="1" applyFill="1" applyBorder="1" applyAlignment="1">
      <alignment vertical="center"/>
    </xf>
    <xf numFmtId="0" fontId="18"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2" xfId="16" applyNumberFormat="1" applyFont="1" applyFill="1" applyBorder="1" applyAlignment="1">
      <alignment vertical="center"/>
    </xf>
    <xf numFmtId="0" fontId="1" fillId="0" borderId="42" xfId="12" applyFont="1" applyBorder="1" applyAlignment="1">
      <alignment vertical="center"/>
    </xf>
    <xf numFmtId="171" fontId="10" fillId="12" borderId="42" xfId="14" applyNumberFormat="1" applyFont="1" applyFill="1" applyBorder="1" applyAlignment="1">
      <alignment vertical="center"/>
    </xf>
    <xf numFmtId="176" fontId="1" fillId="10" borderId="42" xfId="10" applyNumberFormat="1" applyFon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62" xfId="0" applyFont="1" applyFill="1" applyBorder="1" applyAlignment="1">
      <alignment vertical="center"/>
    </xf>
    <xf numFmtId="0" fontId="1" fillId="10" borderId="62" xfId="0" applyFont="1" applyFill="1" applyBorder="1" applyAlignment="1">
      <alignment horizontal="center" vertical="center"/>
    </xf>
    <xf numFmtId="0" fontId="1" fillId="10" borderId="0" xfId="0" applyFont="1" applyFill="1" applyBorder="1" applyAlignment="1">
      <alignment horizontal="right" vertical="center"/>
    </xf>
    <xf numFmtId="0" fontId="10" fillId="10" borderId="64" xfId="0" applyFont="1" applyFill="1" applyBorder="1" applyAlignment="1">
      <alignment vertical="center"/>
    </xf>
    <xf numFmtId="0" fontId="1" fillId="10" borderId="63" xfId="0" applyFont="1" applyFill="1" applyBorder="1" applyAlignment="1">
      <alignment horizontal="right" vertical="center"/>
    </xf>
    <xf numFmtId="0" fontId="38" fillId="10" borderId="42" xfId="9" applyFont="1" applyFill="1" applyBorder="1" applyAlignment="1">
      <alignment vertical="center"/>
    </xf>
    <xf numFmtId="3" fontId="1" fillId="10" borderId="0" xfId="14" applyNumberFormat="1" applyFont="1" applyFill="1" applyBorder="1" applyAlignment="1">
      <alignment vertical="center"/>
    </xf>
    <xf numFmtId="173" fontId="1" fillId="0" borderId="0" xfId="16" applyNumberFormat="1" applyFont="1" applyFill="1" applyBorder="1" applyAlignment="1">
      <alignment horizontal="right" vertical="center"/>
    </xf>
    <xf numFmtId="3" fontId="24" fillId="12" borderId="0" xfId="0" applyNumberFormat="1" applyFont="1" applyFill="1" applyBorder="1" applyAlignment="1">
      <alignment horizontal="right" vertical="center"/>
    </xf>
    <xf numFmtId="3" fontId="24" fillId="12" borderId="42" xfId="0" applyNumberFormat="1" applyFont="1" applyFill="1" applyBorder="1" applyAlignment="1">
      <alignment horizontal="right" vertical="center"/>
    </xf>
    <xf numFmtId="17" fontId="24" fillId="12" borderId="42" xfId="0" applyNumberFormat="1" applyFont="1" applyFill="1" applyBorder="1" applyAlignment="1">
      <alignment horizontal="center" vertical="center"/>
    </xf>
    <xf numFmtId="17" fontId="24" fillId="0" borderId="42" xfId="0" applyNumberFormat="1" applyFont="1" applyFill="1" applyBorder="1" applyAlignment="1">
      <alignment horizontal="center" vertical="center"/>
    </xf>
    <xf numFmtId="17" fontId="10" fillId="0" borderId="42" xfId="10" applyNumberFormat="1" applyFont="1" applyFill="1" applyBorder="1" applyAlignment="1">
      <alignment horizontal="center" vertical="center"/>
    </xf>
    <xf numFmtId="17" fontId="10" fillId="10" borderId="42" xfId="10" applyNumberFormat="1" applyFont="1" applyFill="1" applyBorder="1" applyAlignment="1">
      <alignment horizontal="center" vertical="center"/>
    </xf>
    <xf numFmtId="17" fontId="10" fillId="0" borderId="42" xfId="0" applyNumberFormat="1" applyFont="1" applyFill="1" applyBorder="1" applyAlignment="1">
      <alignment horizontal="center" vertical="center"/>
    </xf>
    <xf numFmtId="17" fontId="10" fillId="0" borderId="42" xfId="0" applyNumberFormat="1" applyFont="1" applyBorder="1" applyAlignment="1">
      <alignment horizontal="center" vertical="center"/>
    </xf>
    <xf numFmtId="17" fontId="10" fillId="10" borderId="43" xfId="0" applyNumberFormat="1" applyFont="1" applyFill="1" applyBorder="1" applyAlignment="1">
      <alignment horizontal="center" vertical="center"/>
    </xf>
    <xf numFmtId="0" fontId="24" fillId="12" borderId="43" xfId="0" applyFont="1" applyFill="1" applyBorder="1" applyAlignment="1">
      <alignment vertical="center"/>
    </xf>
    <xf numFmtId="0" fontId="24" fillId="12" borderId="43" xfId="0" applyFont="1" applyFill="1" applyBorder="1" applyAlignment="1">
      <alignment horizontal="right" vertical="center"/>
    </xf>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171" fontId="10" fillId="9" borderId="1" xfId="4"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63" xfId="0" applyFont="1" applyFill="1" applyBorder="1" applyAlignment="1">
      <alignment horizontal="left" vertical="center"/>
    </xf>
    <xf numFmtId="171" fontId="34" fillId="0" borderId="0" xfId="14" quotePrefix="1" applyNumberFormat="1" applyFont="1" applyFill="1" applyBorder="1" applyAlignment="1">
      <alignment vertical="center"/>
    </xf>
    <xf numFmtId="3" fontId="24" fillId="10" borderId="42" xfId="0" applyNumberFormat="1" applyFont="1" applyFill="1" applyBorder="1" applyAlignment="1">
      <alignment horizontal="right" vertical="center"/>
    </xf>
    <xf numFmtId="167" fontId="24" fillId="10" borderId="0" xfId="16" applyNumberFormat="1" applyFont="1" applyFill="1" applyBorder="1" applyAlignment="1">
      <alignment vertical="center"/>
    </xf>
    <xf numFmtId="167" fontId="24" fillId="12" borderId="0" xfId="16" applyNumberFormat="1" applyFont="1" applyFill="1" applyAlignment="1">
      <alignment horizontal="right" vertical="center"/>
    </xf>
    <xf numFmtId="17" fontId="24" fillId="10" borderId="43" xfId="9" applyNumberFormat="1" applyFont="1" applyFill="1" applyBorder="1" applyAlignment="1">
      <alignment vertical="center" wrapText="1"/>
    </xf>
    <xf numFmtId="0" fontId="38" fillId="10" borderId="0" xfId="0" applyFont="1" applyFill="1" applyAlignment="1">
      <alignment vertical="center"/>
    </xf>
    <xf numFmtId="0" fontId="38" fillId="0" borderId="0" xfId="0" applyFont="1" applyFill="1" applyAlignment="1">
      <alignment vertical="center"/>
    </xf>
    <xf numFmtId="171" fontId="1" fillId="5" borderId="0" xfId="4" applyNumberFormat="1" applyFont="1" applyFill="1" applyBorder="1" applyAlignment="1">
      <alignment vertical="center"/>
    </xf>
    <xf numFmtId="0" fontId="24" fillId="0" borderId="42" xfId="10" applyFont="1" applyFill="1" applyBorder="1" applyAlignment="1">
      <alignment horizontal="center" vertical="center"/>
    </xf>
    <xf numFmtId="0" fontId="10" fillId="10" borderId="0" xfId="10" applyFont="1" applyFill="1" applyAlignment="1">
      <alignment vertical="center" wrapText="1"/>
    </xf>
    <xf numFmtId="176" fontId="24" fillId="0" borderId="0"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10" borderId="0" xfId="10" applyNumberFormat="1" applyFont="1" applyFill="1" applyAlignment="1">
      <alignment horizontal="right" vertical="center"/>
    </xf>
    <xf numFmtId="176" fontId="1" fillId="0" borderId="42" xfId="0" applyNumberFormat="1" applyFont="1" applyFill="1" applyBorder="1" applyAlignment="1">
      <alignment horizontal="right" vertical="center"/>
    </xf>
    <xf numFmtId="176" fontId="10" fillId="12" borderId="43" xfId="0" applyNumberFormat="1" applyFont="1" applyFill="1" applyBorder="1" applyAlignment="1">
      <alignment horizontal="right" vertical="center"/>
    </xf>
    <xf numFmtId="0" fontId="16" fillId="0" borderId="0" xfId="0" applyFont="1" applyAlignment="1">
      <alignment horizontal="right" vertical="center"/>
    </xf>
    <xf numFmtId="176" fontId="10"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0" fontId="16" fillId="0" borderId="0" xfId="0" applyFont="1" applyFill="1" applyAlignment="1">
      <alignment horizontal="right" vertical="center"/>
    </xf>
    <xf numFmtId="178" fontId="1" fillId="10" borderId="0" xfId="10" applyNumberFormat="1" applyFont="1" applyFill="1" applyAlignment="1">
      <alignment horizontal="right" vertical="center"/>
    </xf>
    <xf numFmtId="176" fontId="10" fillId="0" borderId="43" xfId="0" applyNumberFormat="1" applyFont="1" applyFill="1" applyBorder="1" applyAlignment="1">
      <alignment horizontal="right" vertical="center"/>
    </xf>
    <xf numFmtId="176" fontId="21" fillId="11" borderId="0"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1" fillId="0" borderId="0" xfId="10" applyNumberFormat="1" applyFont="1" applyFill="1" applyAlignment="1">
      <alignment horizontal="right" vertical="center"/>
    </xf>
    <xf numFmtId="178" fontId="21" fillId="0" borderId="0" xfId="10" applyNumberFormat="1" applyFont="1" applyFill="1" applyAlignment="1">
      <alignment horizontal="right" vertical="center"/>
    </xf>
    <xf numFmtId="176" fontId="10" fillId="10" borderId="0" xfId="0" applyNumberFormat="1" applyFont="1" applyFill="1" applyBorder="1" applyAlignment="1">
      <alignment horizontal="right" vertical="center"/>
    </xf>
    <xf numFmtId="178" fontId="10" fillId="10" borderId="0" xfId="0" applyNumberFormat="1" applyFont="1" applyFill="1" applyBorder="1" applyAlignment="1">
      <alignment horizontal="right" vertical="center"/>
    </xf>
    <xf numFmtId="0" fontId="16" fillId="10" borderId="0" xfId="0" applyFont="1" applyFill="1" applyAlignment="1">
      <alignment horizontal="right" vertical="center"/>
    </xf>
    <xf numFmtId="171" fontId="23" fillId="10" borderId="0" xfId="9" applyNumberFormat="1" applyFont="1" applyFill="1" applyBorder="1" applyAlignment="1">
      <alignment horizontal="right" vertical="center"/>
    </xf>
    <xf numFmtId="171" fontId="24" fillId="12" borderId="0" xfId="9" applyNumberFormat="1" applyFont="1" applyFill="1" applyBorder="1" applyAlignment="1">
      <alignment horizontal="right" vertical="center"/>
    </xf>
    <xf numFmtId="171" fontId="24" fillId="10" borderId="0" xfId="9" applyNumberFormat="1" applyFont="1" applyFill="1" applyBorder="1" applyAlignment="1">
      <alignment horizontal="right" vertical="center"/>
    </xf>
    <xf numFmtId="171" fontId="23" fillId="12" borderId="0" xfId="9" applyNumberFormat="1" applyFont="1" applyFill="1" applyBorder="1" applyAlignment="1">
      <alignment horizontal="right" vertical="center"/>
    </xf>
    <xf numFmtId="0" fontId="23" fillId="12" borderId="42" xfId="0" applyFont="1" applyFill="1" applyBorder="1" applyAlignment="1">
      <alignment horizontal="right" vertical="center"/>
    </xf>
    <xf numFmtId="0" fontId="23" fillId="10" borderId="42" xfId="0" applyFont="1" applyFill="1" applyBorder="1" applyAlignment="1">
      <alignment horizontal="right" vertical="center"/>
    </xf>
    <xf numFmtId="171" fontId="24" fillId="12" borderId="43" xfId="9" applyNumberFormat="1" applyFont="1" applyFill="1" applyBorder="1" applyAlignment="1">
      <alignment horizontal="right" vertical="center"/>
    </xf>
    <xf numFmtId="171" fontId="24" fillId="10" borderId="43" xfId="9" applyNumberFormat="1" applyFont="1" applyFill="1" applyBorder="1" applyAlignment="1">
      <alignment horizontal="right" vertical="center"/>
    </xf>
    <xf numFmtId="176" fontId="10" fillId="0" borderId="42" xfId="0" applyNumberFormat="1" applyFont="1" applyFill="1" applyBorder="1" applyAlignment="1">
      <alignment horizontal="right" vertical="center"/>
    </xf>
    <xf numFmtId="0" fontId="1" fillId="0" borderId="0" xfId="0" applyFont="1" applyAlignment="1">
      <alignment horizontal="right" vertical="center"/>
    </xf>
    <xf numFmtId="176" fontId="1" fillId="10" borderId="42" xfId="0" applyNumberFormat="1" applyFont="1" applyFill="1" applyBorder="1" applyAlignment="1">
      <alignment horizontal="right" vertical="center"/>
    </xf>
    <xf numFmtId="178" fontId="1" fillId="10" borderId="42" xfId="0" applyNumberFormat="1" applyFont="1" applyFill="1" applyBorder="1" applyAlignment="1">
      <alignment horizontal="right" vertical="center"/>
    </xf>
    <xf numFmtId="0" fontId="0" fillId="10" borderId="42" xfId="0" applyFill="1" applyBorder="1" applyAlignment="1">
      <alignment horizontal="right" vertical="center"/>
    </xf>
    <xf numFmtId="176" fontId="1" fillId="12" borderId="43" xfId="0" applyNumberFormat="1" applyFont="1" applyFill="1" applyBorder="1" applyAlignment="1">
      <alignment horizontal="right" vertical="center"/>
    </xf>
    <xf numFmtId="178" fontId="1" fillId="12" borderId="43" xfId="0" applyNumberFormat="1" applyFont="1" applyFill="1" applyBorder="1" applyAlignment="1">
      <alignment horizontal="right" vertical="center"/>
    </xf>
    <xf numFmtId="0" fontId="0" fillId="12" borderId="43" xfId="0" applyFill="1" applyBorder="1" applyAlignment="1">
      <alignment horizontal="right" vertical="center"/>
    </xf>
    <xf numFmtId="176" fontId="21" fillId="11" borderId="42" xfId="0" applyNumberFormat="1" applyFont="1" applyFill="1" applyBorder="1" applyAlignment="1">
      <alignment horizontal="right" vertical="center"/>
    </xf>
    <xf numFmtId="176" fontId="21" fillId="0" borderId="42" xfId="0" applyNumberFormat="1" applyFont="1" applyFill="1" applyBorder="1" applyAlignment="1">
      <alignment horizontal="right" vertical="center"/>
    </xf>
    <xf numFmtId="176" fontId="1" fillId="0" borderId="43"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xf>
    <xf numFmtId="178" fontId="21" fillId="0" borderId="0" xfId="0" applyNumberFormat="1" applyFont="1" applyFill="1" applyBorder="1" applyAlignment="1">
      <alignment horizontal="right" vertical="center"/>
    </xf>
    <xf numFmtId="0" fontId="21" fillId="0" borderId="0" xfId="0" applyFont="1" applyFill="1" applyAlignment="1">
      <alignment horizontal="right" vertical="center"/>
    </xf>
    <xf numFmtId="0" fontId="21" fillId="0" borderId="0" xfId="0" applyFont="1" applyFill="1" applyBorder="1" applyAlignment="1">
      <alignment horizontal="right" vertical="center"/>
    </xf>
    <xf numFmtId="0" fontId="1" fillId="0" borderId="42" xfId="0" applyFont="1" applyBorder="1" applyAlignment="1">
      <alignment horizontal="right" vertical="center"/>
    </xf>
    <xf numFmtId="176" fontId="22" fillId="0" borderId="42" xfId="0" applyNumberFormat="1" applyFont="1" applyFill="1" applyBorder="1" applyAlignment="1">
      <alignment horizontal="right" vertical="center"/>
    </xf>
    <xf numFmtId="178" fontId="22" fillId="0" borderId="42" xfId="0" applyNumberFormat="1" applyFont="1" applyFill="1" applyBorder="1" applyAlignment="1">
      <alignment horizontal="right" vertical="center"/>
    </xf>
    <xf numFmtId="0" fontId="22" fillId="0" borderId="42" xfId="0" applyFont="1" applyFill="1" applyBorder="1" applyAlignment="1">
      <alignment horizontal="right" vertical="center"/>
    </xf>
    <xf numFmtId="0" fontId="1" fillId="12" borderId="43" xfId="10" applyFont="1" applyFill="1" applyBorder="1" applyAlignment="1">
      <alignment horizontal="right" vertical="center"/>
    </xf>
    <xf numFmtId="0" fontId="1" fillId="12" borderId="43" xfId="0" applyFont="1" applyFill="1" applyBorder="1" applyAlignment="1">
      <alignment horizontal="right" vertical="center"/>
    </xf>
    <xf numFmtId="178" fontId="10" fillId="0" borderId="42" xfId="0" applyNumberFormat="1" applyFont="1" applyFill="1" applyBorder="1" applyAlignment="1">
      <alignment horizontal="right" vertical="center"/>
    </xf>
    <xf numFmtId="0" fontId="1" fillId="0" borderId="42" xfId="0" applyFont="1" applyFill="1" applyBorder="1" applyAlignment="1">
      <alignment horizontal="right" vertical="center"/>
    </xf>
    <xf numFmtId="176" fontId="31" fillId="0" borderId="0" xfId="0" applyNumberFormat="1" applyFont="1" applyFill="1" applyBorder="1" applyAlignment="1">
      <alignment horizontal="right" vertical="center"/>
    </xf>
    <xf numFmtId="0" fontId="1" fillId="0" borderId="0" xfId="10" applyFont="1" applyFill="1" applyAlignment="1">
      <alignment horizontal="right" vertical="center"/>
    </xf>
    <xf numFmtId="0" fontId="1" fillId="10" borderId="0" xfId="10" applyFont="1" applyFill="1" applyAlignment="1">
      <alignment horizontal="right" vertical="center"/>
    </xf>
    <xf numFmtId="0" fontId="1" fillId="0" borderId="0" xfId="0" applyFont="1" applyFill="1" applyAlignment="1">
      <alignment horizontal="right" vertical="center"/>
    </xf>
    <xf numFmtId="0" fontId="0" fillId="0" borderId="0" xfId="0" applyAlignment="1">
      <alignment horizontal="right" vertical="center"/>
    </xf>
    <xf numFmtId="0" fontId="21" fillId="11" borderId="0" xfId="10" applyFont="1" applyFill="1" applyAlignment="1">
      <alignment horizontal="right" vertical="center"/>
    </xf>
    <xf numFmtId="178" fontId="21" fillId="11" borderId="0" xfId="0" applyNumberFormat="1" applyFont="1" applyFill="1" applyBorder="1" applyAlignment="1">
      <alignment horizontal="right" vertical="center"/>
    </xf>
    <xf numFmtId="0" fontId="21" fillId="0" borderId="0" xfId="10" applyFont="1" applyFill="1" applyAlignment="1">
      <alignment horizontal="right" vertical="center"/>
    </xf>
    <xf numFmtId="0" fontId="0" fillId="10" borderId="0" xfId="0" applyFill="1" applyAlignment="1">
      <alignment horizontal="right" vertical="center"/>
    </xf>
    <xf numFmtId="0" fontId="24" fillId="12" borderId="65" xfId="0" applyFont="1" applyFill="1" applyBorder="1" applyAlignment="1">
      <alignment horizontal="center" vertical="center"/>
    </xf>
    <xf numFmtId="49" fontId="33" fillId="10" borderId="43" xfId="10" applyNumberFormat="1" applyFont="1" applyFill="1" applyBorder="1" applyAlignment="1">
      <alignment horizontal="center" vertical="center" wrapText="1"/>
    </xf>
    <xf numFmtId="0" fontId="33" fillId="10" borderId="43" xfId="10" applyFont="1" applyFill="1" applyBorder="1" applyAlignment="1">
      <alignment horizontal="center" vertical="center"/>
    </xf>
    <xf numFmtId="176" fontId="1" fillId="12" borderId="0" xfId="10" applyNumberFormat="1" applyFont="1" applyFill="1" applyAlignment="1">
      <alignment vertical="center"/>
    </xf>
    <xf numFmtId="176" fontId="1" fillId="10" borderId="0" xfId="10" applyNumberFormat="1" applyFont="1" applyFill="1" applyAlignment="1">
      <alignment vertical="center"/>
    </xf>
    <xf numFmtId="176" fontId="1" fillId="0" borderId="0" xfId="10" applyNumberFormat="1" applyFont="1" applyFill="1" applyAlignment="1">
      <alignment vertical="center"/>
    </xf>
    <xf numFmtId="176" fontId="23" fillId="10" borderId="0" xfId="10" applyNumberFormat="1" applyFont="1" applyFill="1" applyAlignment="1">
      <alignment vertical="center"/>
    </xf>
    <xf numFmtId="176" fontId="21" fillId="11" borderId="0" xfId="10" applyNumberFormat="1" applyFont="1" applyFill="1" applyAlignment="1">
      <alignment vertical="center"/>
    </xf>
    <xf numFmtId="173" fontId="1" fillId="10" borderId="42" xfId="16" applyNumberFormat="1" applyFont="1" applyFill="1" applyBorder="1" applyAlignment="1">
      <alignment horizontal="center" vertical="center"/>
    </xf>
    <xf numFmtId="183" fontId="23" fillId="10" borderId="0" xfId="3" applyNumberFormat="1" applyFont="1" applyFill="1" applyAlignment="1">
      <alignment horizontal="right" vertical="center"/>
    </xf>
    <xf numFmtId="0" fontId="23" fillId="0" borderId="0" xfId="0" applyFont="1" applyAlignment="1">
      <alignment horizontal="right" vertical="center"/>
    </xf>
    <xf numFmtId="176" fontId="10" fillId="12" borderId="42" xfId="0" applyNumberFormat="1" applyFont="1" applyFill="1" applyBorder="1" applyAlignment="1">
      <alignment horizontal="right" vertical="center"/>
    </xf>
    <xf numFmtId="0" fontId="1" fillId="0" borderId="42" xfId="9" applyBorder="1" applyAlignment="1">
      <alignment vertical="center"/>
    </xf>
    <xf numFmtId="0" fontId="1" fillId="0" borderId="0" xfId="9" applyAlignment="1">
      <alignment vertical="center"/>
    </xf>
    <xf numFmtId="17" fontId="24" fillId="0" borderId="42" xfId="9" applyNumberFormat="1" applyFont="1" applyBorder="1" applyAlignment="1">
      <alignment horizontal="center" vertical="center"/>
    </xf>
    <xf numFmtId="0" fontId="12" fillId="0" borderId="0" xfId="9" applyFont="1" applyAlignment="1">
      <alignment vertical="center"/>
    </xf>
    <xf numFmtId="38" fontId="12" fillId="0" borderId="0" xfId="9" applyNumberFormat="1" applyFont="1" applyAlignment="1">
      <alignment vertical="center"/>
    </xf>
    <xf numFmtId="184" fontId="12" fillId="0" borderId="0" xfId="9" applyNumberFormat="1" applyFont="1" applyAlignment="1">
      <alignment vertical="center"/>
    </xf>
    <xf numFmtId="17" fontId="24" fillId="0" borderId="43" xfId="9" applyNumberFormat="1" applyFont="1" applyBorder="1" applyAlignment="1">
      <alignment horizontal="center" vertical="center"/>
    </xf>
    <xf numFmtId="0" fontId="24" fillId="0" borderId="0" xfId="9" applyFont="1" applyAlignment="1">
      <alignment vertical="center"/>
    </xf>
    <xf numFmtId="0" fontId="23" fillId="0" borderId="0" xfId="9" applyFont="1" applyAlignment="1">
      <alignment vertical="center"/>
    </xf>
    <xf numFmtId="0" fontId="1" fillId="10" borderId="0" xfId="9" applyFill="1" applyAlignment="1">
      <alignment vertical="center"/>
    </xf>
    <xf numFmtId="0" fontId="33" fillId="0" borderId="43" xfId="10" applyFont="1" applyBorder="1" applyAlignment="1">
      <alignment horizontal="center" vertical="center"/>
    </xf>
    <xf numFmtId="49" fontId="33" fillId="0" borderId="43" xfId="10" applyNumberFormat="1" applyFont="1" applyBorder="1" applyAlignment="1">
      <alignment horizontal="center" vertical="center" wrapText="1"/>
    </xf>
    <xf numFmtId="49" fontId="25" fillId="0" borderId="43" xfId="10" applyNumberFormat="1" applyFont="1" applyBorder="1" applyAlignment="1">
      <alignment horizontal="center" vertical="center" wrapText="1"/>
    </xf>
    <xf numFmtId="0" fontId="29" fillId="0" borderId="0" xfId="0" applyFont="1" applyAlignment="1">
      <alignment horizontal="center" vertical="center"/>
    </xf>
    <xf numFmtId="0" fontId="35" fillId="0" borderId="0" xfId="0" applyFont="1" applyAlignment="1">
      <alignment vertical="center"/>
    </xf>
    <xf numFmtId="180" fontId="36" fillId="11" borderId="43" xfId="0" applyNumberFormat="1" applyFont="1" applyFill="1" applyBorder="1" applyAlignment="1">
      <alignment horizontal="right" vertical="center"/>
    </xf>
    <xf numFmtId="0" fontId="22" fillId="10" borderId="0" xfId="0" applyFont="1" applyFill="1" applyAlignment="1">
      <alignment vertical="center"/>
    </xf>
    <xf numFmtId="171" fontId="10" fillId="9" borderId="1" xfId="3" applyNumberFormat="1" applyFont="1" applyFill="1" applyBorder="1" applyAlignment="1">
      <alignment horizontal="right" vertical="center"/>
    </xf>
    <xf numFmtId="173" fontId="1" fillId="10" borderId="0" xfId="16" applyNumberFormat="1" applyFont="1" applyFill="1" applyBorder="1" applyAlignment="1">
      <alignment horizontal="center" vertical="center"/>
    </xf>
    <xf numFmtId="0" fontId="10" fillId="0" borderId="0" xfId="10" applyFont="1" applyFill="1" applyBorder="1" applyAlignment="1">
      <alignment vertical="center"/>
    </xf>
    <xf numFmtId="0" fontId="1" fillId="10" borderId="43" xfId="10" applyFont="1" applyFill="1" applyBorder="1" applyAlignment="1">
      <alignment vertical="center"/>
    </xf>
    <xf numFmtId="176" fontId="23" fillId="12" borderId="43" xfId="10" applyNumberFormat="1" applyFont="1" applyFill="1" applyBorder="1" applyAlignment="1">
      <alignment vertical="center"/>
    </xf>
    <xf numFmtId="176" fontId="23" fillId="0" borderId="43" xfId="10" applyNumberFormat="1" applyFont="1" applyFill="1" applyBorder="1" applyAlignment="1">
      <alignment vertical="center"/>
    </xf>
    <xf numFmtId="167" fontId="1" fillId="0" borderId="0" xfId="16" applyNumberFormat="1" applyFont="1" applyFill="1" applyBorder="1" applyAlignment="1">
      <alignment horizontal="right" vertical="center"/>
    </xf>
    <xf numFmtId="0" fontId="1" fillId="10" borderId="42" xfId="9" applyFill="1" applyBorder="1" applyAlignment="1">
      <alignment vertical="center"/>
    </xf>
    <xf numFmtId="0" fontId="10" fillId="10" borderId="0" xfId="9" applyFont="1" applyFill="1" applyAlignment="1">
      <alignment horizontal="center" vertical="center"/>
    </xf>
    <xf numFmtId="171" fontId="23" fillId="10" borderId="42" xfId="9" applyNumberFormat="1" applyFont="1" applyFill="1" applyBorder="1" applyAlignment="1">
      <alignment horizontal="right" vertical="center"/>
    </xf>
    <xf numFmtId="0" fontId="10" fillId="12" borderId="43" xfId="9" applyFont="1" applyFill="1" applyBorder="1" applyAlignment="1">
      <alignment vertical="center"/>
    </xf>
    <xf numFmtId="0" fontId="10" fillId="12" borderId="43" xfId="9" applyFont="1" applyFill="1" applyBorder="1" applyAlignment="1">
      <alignment horizontal="center" vertical="center"/>
    </xf>
    <xf numFmtId="167" fontId="23" fillId="0" borderId="0" xfId="16" applyNumberFormat="1" applyFont="1" applyAlignment="1">
      <alignment vertical="center"/>
    </xf>
    <xf numFmtId="173" fontId="10" fillId="10" borderId="43" xfId="16" applyNumberFormat="1" applyFont="1" applyFill="1" applyBorder="1" applyAlignment="1">
      <alignment horizontal="center" vertical="center"/>
    </xf>
    <xf numFmtId="0" fontId="21" fillId="11" borderId="43" xfId="0" applyFont="1" applyFill="1" applyBorder="1" applyAlignment="1">
      <alignment horizontal="left" vertical="center"/>
    </xf>
    <xf numFmtId="176" fontId="21" fillId="11" borderId="43" xfId="0" applyNumberFormat="1" applyFont="1" applyFill="1" applyBorder="1" applyAlignment="1">
      <alignment vertical="center"/>
    </xf>
    <xf numFmtId="1" fontId="1" fillId="12" borderId="43" xfId="0" applyNumberFormat="1" applyFont="1" applyFill="1" applyBorder="1" applyAlignment="1">
      <alignment vertical="center"/>
    </xf>
    <xf numFmtId="167" fontId="1" fillId="0" borderId="0" xfId="16" applyNumberFormat="1" applyAlignment="1">
      <alignment vertical="center"/>
    </xf>
    <xf numFmtId="0" fontId="10" fillId="5" borderId="32" xfId="0" applyFont="1" applyFill="1" applyBorder="1" applyAlignment="1">
      <alignment vertical="center"/>
    </xf>
    <xf numFmtId="0" fontId="10" fillId="10" borderId="42" xfId="9" applyFont="1" applyFill="1" applyBorder="1" applyAlignment="1">
      <alignment horizontal="center" vertical="center"/>
    </xf>
    <xf numFmtId="173" fontId="1" fillId="10" borderId="0" xfId="16" applyNumberFormat="1" applyFont="1" applyFill="1" applyBorder="1" applyAlignment="1">
      <alignment vertical="center"/>
    </xf>
    <xf numFmtId="173" fontId="1" fillId="10" borderId="42" xfId="16" applyNumberFormat="1" applyFont="1" applyFill="1" applyBorder="1" applyAlignment="1">
      <alignment vertical="center"/>
    </xf>
    <xf numFmtId="167" fontId="23" fillId="10" borderId="0" xfId="16" applyNumberFormat="1" applyFont="1" applyFill="1" applyAlignment="1">
      <alignment horizontal="right" vertical="center"/>
    </xf>
    <xf numFmtId="167" fontId="23" fillId="10" borderId="0" xfId="16" applyNumberFormat="1" applyFont="1" applyFill="1" applyBorder="1" applyAlignment="1">
      <alignment horizontal="right" vertical="center"/>
    </xf>
    <xf numFmtId="173" fontId="21" fillId="11" borderId="65" xfId="16" applyNumberFormat="1" applyFont="1" applyFill="1" applyBorder="1" applyAlignment="1">
      <alignment horizontal="right" vertical="center"/>
    </xf>
    <xf numFmtId="173" fontId="21" fillId="11" borderId="62" xfId="16" applyNumberFormat="1" applyFont="1" applyFill="1" applyBorder="1" applyAlignment="1">
      <alignment horizontal="right" vertical="center"/>
    </xf>
    <xf numFmtId="173" fontId="10" fillId="12" borderId="42" xfId="16" applyNumberFormat="1" applyFont="1" applyFill="1" applyBorder="1" applyAlignment="1">
      <alignment vertical="center"/>
    </xf>
    <xf numFmtId="176" fontId="1" fillId="12" borderId="0" xfId="10" applyNumberFormat="1" applyFont="1" applyFill="1" applyAlignment="1">
      <alignment horizontal="right" vertical="center"/>
    </xf>
    <xf numFmtId="176" fontId="1" fillId="0" borderId="0" xfId="10" applyNumberFormat="1" applyFont="1" applyFill="1" applyAlignment="1">
      <alignment horizontal="right" vertical="center"/>
    </xf>
    <xf numFmtId="176" fontId="10" fillId="12" borderId="0" xfId="0" applyNumberFormat="1" applyFont="1" applyFill="1" applyBorder="1" applyAlignment="1">
      <alignment horizontal="right" vertical="center"/>
    </xf>
    <xf numFmtId="176" fontId="23" fillId="12" borderId="43" xfId="10" applyNumberFormat="1" applyFont="1" applyFill="1" applyBorder="1" applyAlignment="1">
      <alignment horizontal="right" vertical="center"/>
    </xf>
    <xf numFmtId="176" fontId="23" fillId="0" borderId="43" xfId="10" applyNumberFormat="1" applyFont="1" applyFill="1" applyBorder="1" applyAlignment="1">
      <alignment horizontal="right" vertical="center"/>
    </xf>
    <xf numFmtId="176" fontId="23" fillId="10" borderId="0" xfId="10" applyNumberFormat="1" applyFont="1" applyFill="1" applyAlignment="1">
      <alignment horizontal="right" vertical="center"/>
    </xf>
    <xf numFmtId="176" fontId="21" fillId="11" borderId="0" xfId="10" applyNumberFormat="1" applyFont="1" applyFill="1" applyAlignment="1">
      <alignment horizontal="right" vertical="center"/>
    </xf>
    <xf numFmtId="173" fontId="10" fillId="12" borderId="43" xfId="16" applyNumberFormat="1" applyFont="1" applyFill="1" applyBorder="1" applyAlignment="1">
      <alignment vertical="center"/>
    </xf>
    <xf numFmtId="172" fontId="26" fillId="0" borderId="0" xfId="16" applyNumberFormat="1" applyFont="1" applyFill="1" applyBorder="1" applyAlignment="1" applyProtection="1">
      <alignment horizontal="right" vertical="center"/>
      <protection locked="0"/>
    </xf>
    <xf numFmtId="172" fontId="26" fillId="0" borderId="42" xfId="16" applyNumberFormat="1" applyFont="1" applyFill="1" applyBorder="1" applyAlignment="1" applyProtection="1">
      <alignment horizontal="right" vertical="center"/>
      <protection locked="0"/>
    </xf>
    <xf numFmtId="171" fontId="24" fillId="12" borderId="0" xfId="9" applyNumberFormat="1" applyFont="1" applyFill="1" applyBorder="1" applyAlignment="1">
      <alignment horizontal="center" vertical="center"/>
    </xf>
    <xf numFmtId="171" fontId="24" fillId="10" borderId="0" xfId="9" applyNumberFormat="1" applyFont="1" applyFill="1" applyBorder="1" applyAlignment="1">
      <alignment horizontal="center" vertical="center"/>
    </xf>
    <xf numFmtId="167" fontId="24" fillId="10" borderId="43" xfId="16" applyNumberFormat="1" applyFont="1" applyFill="1" applyBorder="1" applyAlignment="1">
      <alignment horizontal="right" vertical="center"/>
    </xf>
    <xf numFmtId="176" fontId="1" fillId="0" borderId="0" xfId="0" applyNumberFormat="1" applyFont="1" applyAlignment="1">
      <alignment vertical="center"/>
    </xf>
    <xf numFmtId="1" fontId="1" fillId="0" borderId="0" xfId="0" applyNumberFormat="1" applyFont="1" applyFill="1" applyBorder="1" applyAlignment="1">
      <alignment horizontal="right" vertical="center"/>
    </xf>
    <xf numFmtId="0" fontId="24" fillId="0" borderId="0" xfId="0" applyNumberFormat="1" applyFont="1" applyFill="1" applyBorder="1" applyAlignment="1">
      <alignment horizontal="right" vertical="center"/>
    </xf>
    <xf numFmtId="0" fontId="10" fillId="12" borderId="43" xfId="0" applyNumberFormat="1" applyFont="1" applyFill="1" applyBorder="1" applyAlignment="1">
      <alignment horizontal="right" vertical="center"/>
    </xf>
    <xf numFmtId="167" fontId="10" fillId="0" borderId="42" xfId="16" applyNumberFormat="1" applyFont="1" applyFill="1" applyBorder="1" applyAlignment="1">
      <alignment horizontal="right" vertical="center"/>
    </xf>
    <xf numFmtId="173" fontId="24" fillId="12" borderId="43" xfId="16" applyNumberFormat="1" applyFont="1" applyFill="1" applyBorder="1" applyAlignment="1">
      <alignment horizontal="right" vertical="center"/>
    </xf>
    <xf numFmtId="166" fontId="1" fillId="10" borderId="0" xfId="3" applyNumberFormat="1" applyFont="1" applyFill="1" applyBorder="1" applyAlignment="1">
      <alignment horizontal="right" vertical="center"/>
    </xf>
    <xf numFmtId="166" fontId="1" fillId="10" borderId="62" xfId="3" applyNumberFormat="1" applyFont="1" applyFill="1" applyBorder="1" applyAlignment="1">
      <alignment horizontal="right" vertical="center"/>
    </xf>
    <xf numFmtId="166" fontId="1" fillId="10" borderId="42" xfId="3" applyNumberFormat="1" applyFont="1" applyFill="1" applyBorder="1" applyAlignment="1">
      <alignment horizontal="right" vertical="center"/>
    </xf>
    <xf numFmtId="166" fontId="1" fillId="10" borderId="66" xfId="3" applyNumberFormat="1" applyFont="1" applyFill="1" applyBorder="1" applyAlignment="1">
      <alignment horizontal="right" vertical="center"/>
    </xf>
    <xf numFmtId="183" fontId="10" fillId="10" borderId="43" xfId="3" applyNumberFormat="1" applyFont="1" applyFill="1" applyBorder="1" applyAlignment="1">
      <alignment horizontal="right" vertical="center"/>
    </xf>
    <xf numFmtId="183" fontId="10" fillId="10" borderId="65" xfId="3" applyNumberFormat="1" applyFont="1" applyFill="1" applyBorder="1" applyAlignment="1">
      <alignment horizontal="right" vertical="center"/>
    </xf>
    <xf numFmtId="183" fontId="1" fillId="10" borderId="42" xfId="3" applyNumberFormat="1" applyFont="1" applyFill="1" applyBorder="1" applyAlignment="1">
      <alignment horizontal="right" vertical="center"/>
    </xf>
    <xf numFmtId="183" fontId="1" fillId="10" borderId="66" xfId="3" applyNumberFormat="1" applyFont="1" applyFill="1" applyBorder="1" applyAlignment="1">
      <alignment horizontal="right" vertical="center"/>
    </xf>
    <xf numFmtId="183" fontId="1" fillId="10" borderId="0" xfId="3" applyNumberFormat="1" applyFont="1" applyFill="1" applyBorder="1" applyAlignment="1">
      <alignment horizontal="right" vertical="center"/>
    </xf>
    <xf numFmtId="183" fontId="1" fillId="10" borderId="62" xfId="3" applyNumberFormat="1" applyFont="1" applyFill="1" applyBorder="1" applyAlignment="1">
      <alignment horizontal="right" vertical="center"/>
    </xf>
    <xf numFmtId="183" fontId="10" fillId="10" borderId="62" xfId="3" applyNumberFormat="1" applyFont="1" applyFill="1" applyBorder="1" applyAlignment="1">
      <alignment horizontal="right" vertical="center"/>
    </xf>
    <xf numFmtId="183" fontId="10" fillId="10" borderId="42" xfId="3" applyNumberFormat="1" applyFont="1" applyFill="1" applyBorder="1" applyAlignment="1">
      <alignment horizontal="right" vertical="center"/>
    </xf>
    <xf numFmtId="183" fontId="10" fillId="10" borderId="66" xfId="3" applyNumberFormat="1" applyFont="1" applyFill="1" applyBorder="1" applyAlignment="1">
      <alignment horizontal="right" vertical="center"/>
    </xf>
    <xf numFmtId="49" fontId="33" fillId="10" borderId="43" xfId="10" applyNumberFormat="1" applyFont="1" applyFill="1" applyBorder="1" applyAlignment="1">
      <alignment horizontal="center" vertical="center" wrapText="1"/>
    </xf>
    <xf numFmtId="167" fontId="24" fillId="0" borderId="43" xfId="16" applyNumberFormat="1" applyFont="1" applyFill="1" applyBorder="1" applyAlignment="1">
      <alignment vertical="center"/>
    </xf>
    <xf numFmtId="171" fontId="34" fillId="12" borderId="43" xfId="14" applyNumberFormat="1" applyFont="1" applyFill="1" applyBorder="1" applyAlignment="1">
      <alignment vertical="center"/>
    </xf>
    <xf numFmtId="171" fontId="34" fillId="0" borderId="43" xfId="14" applyNumberFormat="1" applyFont="1" applyFill="1" applyBorder="1" applyAlignment="1">
      <alignment vertical="center"/>
    </xf>
    <xf numFmtId="0" fontId="33" fillId="0" borderId="0" xfId="0" applyFont="1" applyAlignment="1">
      <alignment vertical="center"/>
    </xf>
    <xf numFmtId="166" fontId="1" fillId="10" borderId="0" xfId="3" applyFont="1" applyFill="1" applyAlignment="1">
      <alignment vertical="center"/>
    </xf>
    <xf numFmtId="171" fontId="1" fillId="10" borderId="0" xfId="0" applyNumberFormat="1" applyFont="1" applyFill="1" applyAlignment="1">
      <alignment vertical="center"/>
    </xf>
    <xf numFmtId="0" fontId="40" fillId="10" borderId="0" xfId="15" applyFont="1" applyFill="1" applyBorder="1" applyAlignment="1">
      <alignment vertical="center"/>
    </xf>
    <xf numFmtId="0" fontId="40" fillId="10" borderId="0" xfId="15" applyFont="1" applyFill="1" applyBorder="1" applyAlignment="1">
      <alignment horizontal="center" vertical="center"/>
    </xf>
    <xf numFmtId="0" fontId="41" fillId="0" borderId="0" xfId="9" applyFont="1"/>
    <xf numFmtId="0" fontId="41" fillId="10" borderId="0" xfId="9" applyFont="1" applyFill="1"/>
    <xf numFmtId="0" fontId="41" fillId="10" borderId="0" xfId="15" applyFont="1" applyFill="1" applyBorder="1" applyAlignment="1">
      <alignment horizontal="center" vertical="center"/>
    </xf>
    <xf numFmtId="0" fontId="14" fillId="10" borderId="0" xfId="9" applyFont="1" applyFill="1"/>
    <xf numFmtId="0" fontId="41" fillId="10" borderId="59" xfId="15" applyFont="1" applyFill="1" applyBorder="1" applyAlignment="1">
      <alignment vertical="center"/>
    </xf>
    <xf numFmtId="0" fontId="42" fillId="0" borderId="0" xfId="10" applyFont="1"/>
    <xf numFmtId="0" fontId="41" fillId="7" borderId="60" xfId="10" applyFont="1" applyFill="1" applyBorder="1" applyAlignment="1" applyProtection="1">
      <alignment horizontal="center" vertical="center" wrapText="1"/>
    </xf>
    <xf numFmtId="0" fontId="41" fillId="7" borderId="61" xfId="10" applyFont="1" applyFill="1" applyBorder="1" applyAlignment="1" applyProtection="1">
      <alignment horizontal="center" vertical="center" wrapText="1"/>
    </xf>
    <xf numFmtId="180" fontId="41" fillId="7" borderId="61" xfId="13" applyNumberFormat="1" applyFont="1" applyFill="1" applyBorder="1" applyAlignment="1" applyProtection="1">
      <alignment horizontal="center" vertical="center" wrapText="1"/>
    </xf>
    <xf numFmtId="0" fontId="14" fillId="0" borderId="0" xfId="9" applyFont="1"/>
    <xf numFmtId="0" fontId="14" fillId="0" borderId="0" xfId="10" applyFont="1"/>
    <xf numFmtId="0" fontId="41" fillId="7" borderId="41" xfId="10" applyFont="1" applyFill="1" applyBorder="1" applyAlignment="1" applyProtection="1">
      <alignment horizontal="center" vertical="center" wrapText="1"/>
    </xf>
    <xf numFmtId="180" fontId="41" fillId="7" borderId="41" xfId="13" applyNumberFormat="1" applyFont="1" applyFill="1" applyBorder="1" applyAlignment="1" applyProtection="1">
      <alignment horizontal="center" vertical="center" wrapText="1"/>
    </xf>
    <xf numFmtId="187" fontId="41" fillId="7" borderId="25" xfId="11" applyNumberFormat="1" applyFont="1" applyFill="1" applyBorder="1" applyAlignment="1" applyProtection="1">
      <alignment horizontal="center" vertical="center"/>
    </xf>
    <xf numFmtId="0" fontId="14" fillId="5" borderId="0" xfId="10" applyFont="1" applyFill="1" applyBorder="1"/>
    <xf numFmtId="187" fontId="41" fillId="5" borderId="0" xfId="11" applyNumberFormat="1" applyFont="1" applyFill="1" applyBorder="1" applyAlignment="1" applyProtection="1">
      <alignment horizontal="center" vertical="center"/>
    </xf>
    <xf numFmtId="0" fontId="43" fillId="0" borderId="40" xfId="9" applyFont="1" applyFill="1" applyBorder="1"/>
    <xf numFmtId="187" fontId="41" fillId="0" borderId="26" xfId="11" applyNumberFormat="1" applyFont="1" applyFill="1" applyBorder="1" applyAlignment="1" applyProtection="1">
      <alignment vertical="top"/>
    </xf>
    <xf numFmtId="0" fontId="14" fillId="0" borderId="0" xfId="9" applyFont="1" applyFill="1"/>
    <xf numFmtId="0" fontId="43" fillId="0" borderId="40" xfId="10" applyFont="1" applyFill="1" applyBorder="1"/>
    <xf numFmtId="0" fontId="43" fillId="0" borderId="0" xfId="9" applyFont="1" applyFill="1" applyBorder="1"/>
    <xf numFmtId="187" fontId="41" fillId="0" borderId="0" xfId="11" applyNumberFormat="1" applyFont="1" applyFill="1" applyBorder="1" applyAlignment="1" applyProtection="1">
      <alignment vertical="top"/>
    </xf>
    <xf numFmtId="0" fontId="14" fillId="0" borderId="0" xfId="9" applyFont="1" applyBorder="1"/>
    <xf numFmtId="0" fontId="41" fillId="0" borderId="0" xfId="9" applyFont="1" applyBorder="1"/>
    <xf numFmtId="0" fontId="44" fillId="10" borderId="0" xfId="15" applyFont="1" applyFill="1" applyBorder="1" applyAlignment="1">
      <alignment vertical="center"/>
    </xf>
    <xf numFmtId="167" fontId="23" fillId="0" borderId="0" xfId="16" applyNumberFormat="1" applyFont="1" applyFill="1" applyBorder="1" applyAlignment="1">
      <alignment vertical="center"/>
    </xf>
    <xf numFmtId="0" fontId="29" fillId="0" borderId="0" xfId="0" applyFont="1" applyAlignment="1">
      <alignment vertical="center"/>
    </xf>
    <xf numFmtId="167" fontId="1" fillId="0" borderId="42" xfId="16" applyNumberFormat="1" applyFont="1" applyFill="1" applyBorder="1" applyAlignment="1">
      <alignment horizontal="left" vertical="center"/>
    </xf>
    <xf numFmtId="0" fontId="24" fillId="10" borderId="43" xfId="0" applyFont="1" applyFill="1" applyBorder="1" applyAlignment="1">
      <alignment horizontal="center" vertical="center"/>
    </xf>
    <xf numFmtId="0" fontId="21" fillId="11" borderId="42" xfId="0" applyFont="1" applyFill="1" applyBorder="1" applyAlignment="1">
      <alignment horizontal="center" vertical="center"/>
    </xf>
    <xf numFmtId="0" fontId="24" fillId="10" borderId="0" xfId="0" applyFont="1" applyFill="1" applyBorder="1" applyAlignment="1">
      <alignment horizontal="center" vertical="center" wrapText="1"/>
    </xf>
    <xf numFmtId="0" fontId="24" fillId="10" borderId="42" xfId="0" applyFont="1" applyFill="1" applyBorder="1" applyAlignment="1">
      <alignment horizontal="center" vertical="center" wrapText="1"/>
    </xf>
    <xf numFmtId="0" fontId="10" fillId="10" borderId="0" xfId="9" applyFont="1" applyFill="1" applyAlignment="1">
      <alignment horizontal="center" vertical="center"/>
    </xf>
    <xf numFmtId="0" fontId="10" fillId="10" borderId="42" xfId="9" applyFont="1" applyFill="1" applyBorder="1" applyAlignment="1">
      <alignment horizontal="center" vertical="center"/>
    </xf>
    <xf numFmtId="0" fontId="23" fillId="10" borderId="0" xfId="14" applyFont="1" applyFill="1" applyBorder="1" applyAlignment="1">
      <alignment horizontal="left" vertical="center" wrapText="1"/>
    </xf>
    <xf numFmtId="0" fontId="23" fillId="10" borderId="0" xfId="12" applyFont="1" applyFill="1" applyAlignment="1">
      <alignment horizontal="left" vertical="center" wrapText="1"/>
    </xf>
    <xf numFmtId="0" fontId="23" fillId="10" borderId="0" xfId="0" applyFont="1" applyFill="1" applyBorder="1" applyAlignment="1">
      <alignment horizontal="left" vertical="center" wrapText="1"/>
    </xf>
    <xf numFmtId="0" fontId="23" fillId="10" borderId="0" xfId="0" applyFont="1" applyFill="1" applyAlignment="1">
      <alignment horizontal="center" vertical="center"/>
    </xf>
    <xf numFmtId="0" fontId="21" fillId="11" borderId="0" xfId="0" applyFont="1" applyFill="1" applyAlignment="1">
      <alignment horizontal="center" vertical="center"/>
    </xf>
    <xf numFmtId="0" fontId="24" fillId="10" borderId="42" xfId="0" applyFont="1" applyFill="1" applyBorder="1" applyAlignment="1">
      <alignment horizontal="center" vertical="center"/>
    </xf>
    <xf numFmtId="0" fontId="1" fillId="10" borderId="0" xfId="12" applyFont="1" applyFill="1" applyAlignment="1">
      <alignment horizontal="left" vertical="center" wrapText="1"/>
    </xf>
    <xf numFmtId="0" fontId="23" fillId="10" borderId="0" xfId="12" applyFont="1" applyFill="1" applyBorder="1" applyAlignment="1">
      <alignment horizontal="left" vertical="center" wrapText="1"/>
    </xf>
    <xf numFmtId="17" fontId="24" fillId="10" borderId="0" xfId="0" applyNumberFormat="1" applyFont="1" applyFill="1" applyBorder="1" applyAlignment="1">
      <alignment horizontal="center" vertical="center"/>
    </xf>
    <xf numFmtId="17" fontId="24" fillId="10" borderId="42" xfId="0" applyNumberFormat="1" applyFont="1" applyFill="1" applyBorder="1" applyAlignment="1">
      <alignment horizontal="center" vertical="center"/>
    </xf>
    <xf numFmtId="17" fontId="21" fillId="11" borderId="0" xfId="0" applyNumberFormat="1" applyFont="1" applyFill="1" applyBorder="1" applyAlignment="1">
      <alignment horizontal="center" vertical="center"/>
    </xf>
    <xf numFmtId="0" fontId="21" fillId="11" borderId="0" xfId="12" applyFont="1" applyFill="1" applyAlignment="1">
      <alignment horizontal="center" vertical="center"/>
    </xf>
    <xf numFmtId="0" fontId="24" fillId="0" borderId="42" xfId="9" applyFont="1" applyBorder="1" applyAlignment="1">
      <alignment horizontal="center" vertical="center"/>
    </xf>
    <xf numFmtId="0" fontId="24" fillId="0" borderId="43" xfId="9" applyFont="1" applyBorder="1" applyAlignment="1">
      <alignment horizontal="center" vertical="center"/>
    </xf>
    <xf numFmtId="0" fontId="24" fillId="0" borderId="42" xfId="0" applyFont="1" applyBorder="1" applyAlignment="1">
      <alignment horizontal="center" vertical="center"/>
    </xf>
    <xf numFmtId="17" fontId="24" fillId="10" borderId="43" xfId="9" applyNumberFormat="1" applyFont="1" applyFill="1" applyBorder="1" applyAlignment="1">
      <alignment horizontal="center" vertical="center" wrapText="1"/>
    </xf>
    <xf numFmtId="17" fontId="24" fillId="10" borderId="43" xfId="9" applyNumberFormat="1" applyFont="1" applyFill="1" applyBorder="1" applyAlignment="1">
      <alignment horizontal="center" vertical="center"/>
    </xf>
    <xf numFmtId="17" fontId="24" fillId="10" borderId="0" xfId="9" applyNumberFormat="1" applyFont="1" applyFill="1" applyBorder="1" applyAlignment="1">
      <alignment horizontal="center" vertical="center"/>
    </xf>
    <xf numFmtId="17" fontId="24" fillId="10" borderId="42" xfId="9"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0" fillId="0" borderId="42" xfId="0" applyFont="1" applyBorder="1" applyAlignment="1">
      <alignment horizontal="center" vertical="center"/>
    </xf>
    <xf numFmtId="0" fontId="24" fillId="0" borderId="0" xfId="10" applyFont="1" applyFill="1" applyBorder="1" applyAlignment="1">
      <alignment horizontal="center" vertical="center"/>
    </xf>
    <xf numFmtId="0" fontId="24" fillId="0" borderId="42"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0" fontId="24" fillId="0" borderId="44" xfId="10" applyFont="1" applyFill="1" applyBorder="1" applyAlignment="1">
      <alignment horizontal="center" vertical="center"/>
    </xf>
    <xf numFmtId="17" fontId="24" fillId="0" borderId="43" xfId="10" applyNumberFormat="1" applyFont="1" applyFill="1" applyBorder="1" applyAlignment="1">
      <alignment horizontal="center" vertical="center"/>
    </xf>
    <xf numFmtId="0" fontId="24" fillId="0" borderId="43" xfId="10" applyFont="1" applyFill="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2" xfId="10" applyFont="1" applyFill="1" applyBorder="1" applyAlignment="1">
      <alignment horizontal="center" vertical="center"/>
    </xf>
    <xf numFmtId="0" fontId="10" fillId="0" borderId="44" xfId="10" applyFont="1" applyFill="1" applyBorder="1" applyAlignment="1">
      <alignment horizontal="center" vertical="center"/>
    </xf>
    <xf numFmtId="0" fontId="10" fillId="0" borderId="42" xfId="10" applyFont="1" applyFill="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Fill="1" applyBorder="1" applyAlignment="1">
      <alignment horizontal="center"/>
    </xf>
    <xf numFmtId="0" fontId="10" fillId="0" borderId="42" xfId="10" applyFont="1" applyFill="1" applyBorder="1" applyAlignment="1">
      <alignment horizontal="center" wrapText="1"/>
    </xf>
    <xf numFmtId="0" fontId="24" fillId="12" borderId="43" xfId="0" applyFont="1" applyFill="1" applyBorder="1" applyAlignment="1">
      <alignment horizontal="center" vertical="center"/>
    </xf>
    <xf numFmtId="0" fontId="1" fillId="0" borderId="0" xfId="0" applyFont="1" applyAlignment="1">
      <alignment horizontal="left" vertical="center" wrapText="1"/>
    </xf>
    <xf numFmtId="0" fontId="17" fillId="0" borderId="0" xfId="14" applyFont="1" applyFill="1" applyAlignment="1">
      <alignment horizontal="center" vertical="center"/>
    </xf>
    <xf numFmtId="0" fontId="17" fillId="0" borderId="45" xfId="14" applyFont="1" applyFill="1" applyBorder="1" applyAlignment="1">
      <alignment horizontal="center" vertical="center"/>
    </xf>
    <xf numFmtId="0" fontId="24" fillId="0" borderId="47" xfId="14" applyFont="1" applyFill="1" applyBorder="1" applyAlignment="1">
      <alignment horizontal="center" vertical="center"/>
    </xf>
    <xf numFmtId="0" fontId="24" fillId="0" borderId="42" xfId="14" applyFont="1" applyFill="1" applyBorder="1" applyAlignment="1">
      <alignment horizontal="center" vertical="center"/>
    </xf>
    <xf numFmtId="0" fontId="32" fillId="0" borderId="46" xfId="14" applyFont="1" applyFill="1" applyBorder="1" applyAlignment="1">
      <alignment horizontal="center" vertical="center" wrapText="1"/>
    </xf>
    <xf numFmtId="0" fontId="32" fillId="0" borderId="42" xfId="14" applyFont="1" applyFill="1" applyBorder="1" applyAlignment="1">
      <alignment horizontal="center" vertical="center" wrapText="1"/>
    </xf>
    <xf numFmtId="0" fontId="24" fillId="12" borderId="64" xfId="0" applyFont="1" applyFill="1" applyBorder="1" applyAlignment="1">
      <alignment horizontal="center" vertical="center"/>
    </xf>
    <xf numFmtId="0" fontId="24" fillId="12" borderId="65" xfId="0" applyFont="1" applyFill="1" applyBorder="1" applyAlignment="1">
      <alignment horizontal="center" vertical="center"/>
    </xf>
    <xf numFmtId="0" fontId="24" fillId="0" borderId="0" xfId="14" applyFont="1" applyFill="1" applyBorder="1" applyAlignment="1">
      <alignment horizontal="center" vertical="center"/>
    </xf>
    <xf numFmtId="17" fontId="24" fillId="0" borderId="42" xfId="9" applyNumberFormat="1" applyFont="1" applyBorder="1" applyAlignment="1">
      <alignment horizontal="center" vertical="center"/>
    </xf>
    <xf numFmtId="17" fontId="24" fillId="0" borderId="44" xfId="9" applyNumberFormat="1" applyFont="1" applyBorder="1" applyAlignment="1">
      <alignment horizontal="center" vertical="center"/>
    </xf>
    <xf numFmtId="17" fontId="24" fillId="0" borderId="43" xfId="9" applyNumberFormat="1" applyFont="1" applyBorder="1" applyAlignment="1">
      <alignment horizontal="center" vertical="center"/>
    </xf>
    <xf numFmtId="0" fontId="25" fillId="11" borderId="0" xfId="9" applyFont="1" applyFill="1" applyAlignment="1">
      <alignment horizontal="center" vertical="center"/>
    </xf>
    <xf numFmtId="49" fontId="33" fillId="10" borderId="43" xfId="10" applyNumberFormat="1" applyFont="1" applyFill="1" applyBorder="1" applyAlignment="1">
      <alignment horizontal="center" vertical="center" wrapText="1"/>
    </xf>
    <xf numFmtId="17" fontId="33" fillId="10" borderId="0" xfId="10" applyNumberFormat="1" applyFont="1" applyFill="1" applyAlignment="1">
      <alignment horizontal="center" vertical="center"/>
    </xf>
    <xf numFmtId="0" fontId="33" fillId="10" borderId="42" xfId="10" applyFont="1" applyFill="1" applyBorder="1" applyAlignment="1">
      <alignment horizontal="center" vertical="center"/>
    </xf>
    <xf numFmtId="49" fontId="33" fillId="10" borderId="42" xfId="10" applyNumberFormat="1" applyFont="1" applyFill="1" applyBorder="1" applyAlignment="1">
      <alignment horizontal="center" vertical="center" wrapText="1"/>
    </xf>
    <xf numFmtId="0" fontId="25" fillId="11" borderId="42" xfId="10" applyFont="1" applyFill="1" applyBorder="1" applyAlignment="1">
      <alignment horizontal="center" vertical="center"/>
    </xf>
    <xf numFmtId="0" fontId="33" fillId="10" borderId="43" xfId="10" applyFont="1" applyFill="1" applyBorder="1" applyAlignment="1">
      <alignment horizontal="center" vertical="center"/>
    </xf>
    <xf numFmtId="180" fontId="41" fillId="7" borderId="67" xfId="13" applyNumberFormat="1" applyFont="1" applyFill="1" applyBorder="1" applyAlignment="1" applyProtection="1">
      <alignment horizontal="center" vertical="center" wrapText="1"/>
    </xf>
    <xf numFmtId="180" fontId="41" fillId="7" borderId="68" xfId="13" applyNumberFormat="1" applyFont="1" applyFill="1" applyBorder="1" applyAlignment="1" applyProtection="1">
      <alignment horizontal="center" vertical="center" wrapText="1"/>
    </xf>
    <xf numFmtId="180" fontId="41" fillId="7" borderId="69" xfId="13" applyNumberFormat="1" applyFont="1" applyFill="1" applyBorder="1" applyAlignment="1" applyProtection="1">
      <alignment horizontal="center" vertical="center" wrapText="1"/>
    </xf>
    <xf numFmtId="14" fontId="10" fillId="8" borderId="53"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0" fontId="10" fillId="4" borderId="1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wrapText="1"/>
    </xf>
    <xf numFmtId="14" fontId="10" fillId="4" borderId="53"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0" fontId="10" fillId="10" borderId="29" xfId="0" applyFont="1" applyFill="1" applyBorder="1" applyAlignment="1">
      <alignment horizontal="left" vertical="center"/>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 fillId="0" borderId="34" xfId="0" applyFont="1" applyBorder="1" applyAlignment="1">
      <alignment horizontal="left" vertical="center"/>
    </xf>
    <xf numFmtId="0" fontId="10" fillId="10" borderId="21" xfId="0" applyFont="1" applyFill="1" applyBorder="1" applyAlignment="1">
      <alignment horizontal="left" vertical="center"/>
    </xf>
    <xf numFmtId="0" fontId="1" fillId="0" borderId="48"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5" borderId="34" xfId="0" applyFont="1" applyFill="1" applyBorder="1" applyAlignment="1">
      <alignment horizontal="left" vertical="center"/>
    </xf>
    <xf numFmtId="0" fontId="10" fillId="5" borderId="48"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14" fontId="10" fillId="8" borderId="58" xfId="0" applyNumberFormat="1" applyFont="1" applyFill="1" applyBorder="1" applyAlignment="1">
      <alignment horizontal="center" vertical="center"/>
    </xf>
    <xf numFmtId="14" fontId="10" fillId="4" borderId="56"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34"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10" borderId="29" xfId="0" applyFont="1" applyFill="1" applyBorder="1" applyAlignment="1">
      <alignment horizontal="left" vertical="center" indent="4"/>
    </xf>
    <xf numFmtId="0" fontId="1" fillId="10" borderId="34"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 fillId="0" borderId="34" xfId="0" applyFont="1" applyBorder="1" applyAlignment="1">
      <alignment horizontal="left" vertical="center" indent="4"/>
    </xf>
    <xf numFmtId="0" fontId="10" fillId="10" borderId="21" xfId="0" applyFont="1" applyFill="1" applyBorder="1" applyAlignment="1">
      <alignment horizontal="left" vertical="center" indent="4"/>
    </xf>
    <xf numFmtId="0" fontId="1" fillId="0" borderId="48"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0" fillId="5" borderId="29" xfId="0" applyFont="1" applyFill="1" applyBorder="1" applyAlignment="1">
      <alignment horizontal="left" vertical="center" wrapText="1" indent="4"/>
    </xf>
    <xf numFmtId="0" fontId="1" fillId="0" borderId="34"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0" fontId="11" fillId="6" borderId="0" xfId="0" applyFont="1" applyFill="1" applyAlignment="1">
      <alignment horizontal="center"/>
    </xf>
    <xf numFmtId="176" fontId="1" fillId="10" borderId="0" xfId="10" applyNumberFormat="1" applyFont="1" applyFill="1"/>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0555FA"/>
      <color rgb="FF99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43</xdr:row>
      <xdr:rowOff>0</xdr:rowOff>
    </xdr:from>
    <xdr:to>
      <xdr:col>2</xdr:col>
      <xdr:colOff>600075</xdr:colOff>
      <xdr:row>44</xdr:row>
      <xdr:rowOff>123824</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43</xdr:row>
      <xdr:rowOff>0</xdr:rowOff>
    </xdr:from>
    <xdr:to>
      <xdr:col>3</xdr:col>
      <xdr:colOff>600075</xdr:colOff>
      <xdr:row>44</xdr:row>
      <xdr:rowOff>123824</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4"/>
  <sheetViews>
    <sheetView showGridLines="0" tabSelected="1" workbookViewId="0"/>
  </sheetViews>
  <sheetFormatPr baseColWidth="10" defaultColWidth="11.42578125" defaultRowHeight="12.75"/>
  <cols>
    <col min="1" max="1" width="5.85546875" style="95" customWidth="1"/>
    <col min="2" max="2" width="19.28515625" style="95" customWidth="1"/>
    <col min="3" max="3" width="11.5703125" style="95" customWidth="1"/>
    <col min="4" max="4" width="11.7109375" style="95" customWidth="1"/>
    <col min="5" max="5" width="8" style="95" customWidth="1"/>
    <col min="6" max="6" width="9.85546875" style="95" customWidth="1"/>
    <col min="7" max="7" width="11.42578125" style="95" customWidth="1"/>
    <col min="8" max="8" width="9" style="95" customWidth="1"/>
    <col min="9" max="16384" width="11.42578125" style="95"/>
  </cols>
  <sheetData>
    <row r="4" spans="2:10">
      <c r="B4" s="687" t="s">
        <v>71</v>
      </c>
      <c r="C4" s="686" t="s">
        <v>478</v>
      </c>
      <c r="D4" s="686"/>
      <c r="E4" s="686"/>
      <c r="F4" s="686"/>
      <c r="G4" s="686"/>
      <c r="H4" s="686"/>
    </row>
    <row r="5" spans="2:10" ht="16.5" customHeight="1">
      <c r="B5" s="687"/>
      <c r="C5" s="685" t="s">
        <v>293</v>
      </c>
      <c r="D5" s="685"/>
      <c r="E5" s="685"/>
      <c r="F5" s="685" t="s">
        <v>294</v>
      </c>
      <c r="G5" s="685"/>
      <c r="H5" s="685"/>
    </row>
    <row r="6" spans="2:10" ht="12.75" customHeight="1">
      <c r="B6" s="688"/>
      <c r="C6" s="178" t="s">
        <v>466</v>
      </c>
      <c r="D6" s="174" t="s">
        <v>467</v>
      </c>
      <c r="E6" s="174" t="s">
        <v>18</v>
      </c>
      <c r="F6" s="178" t="s">
        <v>468</v>
      </c>
      <c r="G6" s="174" t="s">
        <v>469</v>
      </c>
      <c r="H6" s="174" t="s">
        <v>18</v>
      </c>
    </row>
    <row r="7" spans="2:10" s="124" customFormat="1" ht="6" customHeight="1">
      <c r="B7" s="184"/>
      <c r="C7" s="185"/>
      <c r="D7" s="186"/>
      <c r="E7" s="186"/>
      <c r="F7" s="185"/>
      <c r="G7" s="186"/>
      <c r="H7" s="186"/>
    </row>
    <row r="8" spans="2:10">
      <c r="B8" s="136" t="s">
        <v>10</v>
      </c>
      <c r="C8" s="188">
        <v>27</v>
      </c>
      <c r="D8" s="187">
        <v>64</v>
      </c>
      <c r="E8" s="391">
        <v>-0.57299999999999995</v>
      </c>
      <c r="F8" s="188">
        <v>6</v>
      </c>
      <c r="G8" s="187">
        <v>41</v>
      </c>
      <c r="H8" s="391">
        <v>-0.85899999999999999</v>
      </c>
      <c r="J8" s="130"/>
    </row>
    <row r="9" spans="2:10">
      <c r="B9" s="136" t="s">
        <v>46</v>
      </c>
      <c r="C9" s="188">
        <v>1185</v>
      </c>
      <c r="D9" s="187">
        <v>763</v>
      </c>
      <c r="E9" s="391">
        <v>0.55400000000000005</v>
      </c>
      <c r="F9" s="188">
        <v>583</v>
      </c>
      <c r="G9" s="187">
        <v>445</v>
      </c>
      <c r="H9" s="391">
        <v>0.312</v>
      </c>
      <c r="J9" s="130"/>
    </row>
    <row r="10" spans="2:10">
      <c r="B10" s="136" t="s">
        <v>14</v>
      </c>
      <c r="C10" s="188">
        <v>773</v>
      </c>
      <c r="D10" s="187">
        <v>654</v>
      </c>
      <c r="E10" s="391">
        <v>0.183</v>
      </c>
      <c r="F10" s="188">
        <v>411</v>
      </c>
      <c r="G10" s="187">
        <v>336</v>
      </c>
      <c r="H10" s="391">
        <v>0.223</v>
      </c>
      <c r="J10" s="130"/>
    </row>
    <row r="11" spans="2:10">
      <c r="B11" s="136" t="s">
        <v>47</v>
      </c>
      <c r="C11" s="188">
        <v>329</v>
      </c>
      <c r="D11" s="187">
        <v>271</v>
      </c>
      <c r="E11" s="391">
        <v>0.214</v>
      </c>
      <c r="F11" s="188">
        <v>168</v>
      </c>
      <c r="G11" s="187">
        <v>135</v>
      </c>
      <c r="H11" s="391">
        <v>0.24399999999999999</v>
      </c>
      <c r="J11" s="130"/>
    </row>
    <row r="12" spans="2:10">
      <c r="B12" s="136" t="s">
        <v>392</v>
      </c>
      <c r="C12" s="188">
        <v>65</v>
      </c>
      <c r="D12" s="569">
        <v>50</v>
      </c>
      <c r="E12" s="590">
        <v>0.30499999999999999</v>
      </c>
      <c r="F12" s="188">
        <v>38</v>
      </c>
      <c r="G12" s="569">
        <v>50</v>
      </c>
      <c r="H12" s="590">
        <v>-0.22700000000000001</v>
      </c>
      <c r="J12" s="130"/>
    </row>
    <row r="13" spans="2:10" s="136" customFormat="1">
      <c r="B13" s="394" t="s">
        <v>280</v>
      </c>
      <c r="C13" s="395">
        <v>2365</v>
      </c>
      <c r="D13" s="396">
        <v>1784</v>
      </c>
      <c r="E13" s="397">
        <v>0.32500000000000001</v>
      </c>
      <c r="F13" s="395">
        <v>1199</v>
      </c>
      <c r="G13" s="396">
        <v>995</v>
      </c>
      <c r="H13" s="397">
        <v>0.20499999999999999</v>
      </c>
      <c r="J13" s="137"/>
    </row>
    <row r="14" spans="2:10">
      <c r="B14" s="136" t="s">
        <v>281</v>
      </c>
    </row>
    <row r="24" spans="11:11">
      <c r="K24" s="130"/>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8"/>
  <sheetViews>
    <sheetView showGridLines="0" workbookViewId="0"/>
  </sheetViews>
  <sheetFormatPr baseColWidth="10" defaultColWidth="11.42578125" defaultRowHeight="12.75"/>
  <cols>
    <col min="1" max="1" width="6.140625" style="95" customWidth="1"/>
    <col min="2" max="2" width="55.42578125" style="106" customWidth="1"/>
    <col min="3" max="3" width="9.140625" style="106" customWidth="1"/>
    <col min="4" max="4" width="16.28515625" style="106" customWidth="1"/>
    <col min="5" max="5" width="13.42578125" style="106" customWidth="1"/>
    <col min="6" max="6" width="9.140625" style="106" customWidth="1"/>
    <col min="7" max="7" width="17.28515625" style="106" customWidth="1"/>
    <col min="8" max="8" width="13.7109375" style="106" customWidth="1"/>
    <col min="9" max="16384" width="11.42578125" style="95"/>
  </cols>
  <sheetData>
    <row r="2" spans="2:8">
      <c r="B2" s="232"/>
      <c r="C2" s="232"/>
      <c r="D2" s="232"/>
      <c r="E2" s="232"/>
      <c r="F2" s="232"/>
      <c r="G2" s="232"/>
      <c r="H2" s="232"/>
    </row>
    <row r="3" spans="2:8" s="233" customFormat="1">
      <c r="B3" s="712" t="s">
        <v>135</v>
      </c>
      <c r="C3" s="713" t="s">
        <v>498</v>
      </c>
      <c r="D3" s="713"/>
      <c r="E3" s="713"/>
      <c r="F3" s="713"/>
      <c r="G3" s="713"/>
      <c r="H3" s="713"/>
    </row>
    <row r="4" spans="2:8" s="233" customFormat="1" ht="38.25">
      <c r="B4" s="712"/>
      <c r="C4" s="500" t="s">
        <v>29</v>
      </c>
      <c r="D4" s="246" t="s">
        <v>134</v>
      </c>
      <c r="E4" s="246" t="s">
        <v>131</v>
      </c>
      <c r="F4" s="500" t="s">
        <v>29</v>
      </c>
      <c r="G4" s="246" t="s">
        <v>134</v>
      </c>
      <c r="H4" s="246" t="s">
        <v>132</v>
      </c>
    </row>
    <row r="5" spans="2:8" s="233" customFormat="1">
      <c r="B5" s="713"/>
      <c r="C5" s="722" t="s">
        <v>466</v>
      </c>
      <c r="D5" s="723"/>
      <c r="E5" s="723"/>
      <c r="F5" s="722" t="s">
        <v>467</v>
      </c>
      <c r="G5" s="723"/>
      <c r="H5" s="723"/>
    </row>
    <row r="6" spans="2:8">
      <c r="C6" s="237"/>
      <c r="D6" s="237"/>
      <c r="E6" s="237"/>
    </row>
    <row r="7" spans="2:8">
      <c r="B7" s="111" t="s">
        <v>322</v>
      </c>
      <c r="C7" s="237"/>
      <c r="D7" s="237"/>
      <c r="E7" s="237"/>
    </row>
    <row r="8" spans="2:8">
      <c r="B8" s="106" t="s">
        <v>10</v>
      </c>
      <c r="C8" s="563">
        <v>62</v>
      </c>
      <c r="D8" s="563">
        <v>-36</v>
      </c>
      <c r="E8" s="563">
        <v>26</v>
      </c>
      <c r="F8" s="564">
        <v>64</v>
      </c>
      <c r="G8" s="564">
        <v>-47</v>
      </c>
      <c r="H8" s="564">
        <v>17</v>
      </c>
    </row>
    <row r="9" spans="2:8">
      <c r="B9" s="106" t="s">
        <v>46</v>
      </c>
      <c r="C9" s="563">
        <v>360</v>
      </c>
      <c r="D9" s="563">
        <v>-144</v>
      </c>
      <c r="E9" s="563">
        <v>216</v>
      </c>
      <c r="F9" s="564">
        <v>209</v>
      </c>
      <c r="G9" s="564">
        <v>-32</v>
      </c>
      <c r="H9" s="564">
        <v>176</v>
      </c>
    </row>
    <row r="10" spans="2:8">
      <c r="B10" s="106" t="s">
        <v>14</v>
      </c>
      <c r="C10" s="563">
        <v>399</v>
      </c>
      <c r="D10" s="563">
        <v>-34</v>
      </c>
      <c r="E10" s="563">
        <v>365</v>
      </c>
      <c r="F10" s="564">
        <v>374</v>
      </c>
      <c r="G10" s="564">
        <v>-35</v>
      </c>
      <c r="H10" s="564">
        <v>339</v>
      </c>
    </row>
    <row r="11" spans="2:8">
      <c r="B11" s="106" t="s">
        <v>47</v>
      </c>
      <c r="C11" s="563">
        <v>197</v>
      </c>
      <c r="D11" s="563">
        <v>-30</v>
      </c>
      <c r="E11" s="563">
        <v>167</v>
      </c>
      <c r="F11" s="564">
        <v>158</v>
      </c>
      <c r="G11" s="564">
        <v>-29</v>
      </c>
      <c r="H11" s="564">
        <v>129</v>
      </c>
    </row>
    <row r="12" spans="2:8">
      <c r="B12" s="106" t="s">
        <v>380</v>
      </c>
      <c r="C12" s="563">
        <v>65</v>
      </c>
      <c r="D12" s="563">
        <v>-19</v>
      </c>
      <c r="E12" s="563">
        <v>46</v>
      </c>
      <c r="F12" s="564">
        <v>50</v>
      </c>
      <c r="G12" s="564">
        <v>-10</v>
      </c>
      <c r="H12" s="564">
        <v>40</v>
      </c>
    </row>
    <row r="13" spans="2:8">
      <c r="B13" s="249" t="s">
        <v>137</v>
      </c>
      <c r="C13" s="248">
        <v>1083</v>
      </c>
      <c r="D13" s="248">
        <v>-263</v>
      </c>
      <c r="E13" s="248">
        <v>819</v>
      </c>
      <c r="F13" s="250">
        <v>854</v>
      </c>
      <c r="G13" s="250">
        <v>-153</v>
      </c>
      <c r="H13" s="250">
        <v>702</v>
      </c>
    </row>
    <row r="14" spans="2:8">
      <c r="C14" s="237"/>
      <c r="D14" s="237"/>
      <c r="E14" s="237"/>
    </row>
    <row r="15" spans="2:8">
      <c r="B15" s="111" t="s">
        <v>323</v>
      </c>
      <c r="C15" s="237"/>
      <c r="D15" s="237"/>
      <c r="E15" s="237"/>
    </row>
    <row r="16" spans="2:8">
      <c r="B16" s="106" t="s">
        <v>10</v>
      </c>
      <c r="C16" s="563">
        <v>-32</v>
      </c>
      <c r="D16" s="563">
        <v>-53</v>
      </c>
      <c r="E16" s="563">
        <v>-85</v>
      </c>
      <c r="F16" s="565">
        <v>2</v>
      </c>
      <c r="G16" s="565">
        <v>-45</v>
      </c>
      <c r="H16" s="565">
        <v>-44</v>
      </c>
    </row>
    <row r="17" spans="2:8">
      <c r="B17" s="106" t="s">
        <v>46</v>
      </c>
      <c r="C17" s="563">
        <v>852</v>
      </c>
      <c r="D17" s="563">
        <v>-373</v>
      </c>
      <c r="E17" s="563">
        <v>478</v>
      </c>
      <c r="F17" s="565">
        <v>581</v>
      </c>
      <c r="G17" s="565">
        <v>-275</v>
      </c>
      <c r="H17" s="565">
        <v>307</v>
      </c>
    </row>
    <row r="18" spans="2:8">
      <c r="B18" s="106" t="s">
        <v>14</v>
      </c>
      <c r="C18" s="563">
        <v>356</v>
      </c>
      <c r="D18" s="563">
        <v>-74</v>
      </c>
      <c r="E18" s="563">
        <v>282</v>
      </c>
      <c r="F18" s="565">
        <v>280</v>
      </c>
      <c r="G18" s="565">
        <v>-67</v>
      </c>
      <c r="H18" s="565">
        <v>213</v>
      </c>
    </row>
    <row r="19" spans="2:8">
      <c r="B19" s="106" t="s">
        <v>47</v>
      </c>
      <c r="C19" s="563">
        <v>133</v>
      </c>
      <c r="D19" s="563">
        <v>-37</v>
      </c>
      <c r="E19" s="563">
        <v>96</v>
      </c>
      <c r="F19" s="565">
        <v>117</v>
      </c>
      <c r="G19" s="565">
        <v>-32</v>
      </c>
      <c r="H19" s="565">
        <v>86</v>
      </c>
    </row>
    <row r="20" spans="2:8">
      <c r="B20" s="249" t="s">
        <v>138</v>
      </c>
      <c r="C20" s="248">
        <v>1309</v>
      </c>
      <c r="D20" s="248">
        <v>-537</v>
      </c>
      <c r="E20" s="248">
        <v>771</v>
      </c>
      <c r="F20" s="250">
        <v>980</v>
      </c>
      <c r="G20" s="250">
        <v>-418</v>
      </c>
      <c r="H20" s="250">
        <v>562</v>
      </c>
    </row>
    <row r="21" spans="2:8">
      <c r="B21" s="592"/>
      <c r="C21" s="592"/>
      <c r="D21" s="592"/>
      <c r="E21" s="592"/>
      <c r="F21" s="592"/>
      <c r="G21" s="592"/>
      <c r="H21" s="592"/>
    </row>
    <row r="22" spans="2:8">
      <c r="B22" s="231" t="s">
        <v>435</v>
      </c>
      <c r="C22" s="593">
        <v>-27</v>
      </c>
      <c r="D22" s="593">
        <v>-37</v>
      </c>
      <c r="E22" s="593">
        <v>-64</v>
      </c>
      <c r="F22" s="594">
        <v>-50</v>
      </c>
      <c r="G22" s="594">
        <v>-1</v>
      </c>
      <c r="H22" s="594">
        <v>-51</v>
      </c>
    </row>
    <row r="23" spans="2:8" ht="9" customHeight="1">
      <c r="C23" s="566"/>
      <c r="D23" s="566"/>
      <c r="E23" s="566"/>
      <c r="F23" s="566"/>
      <c r="G23" s="566"/>
      <c r="H23" s="566"/>
    </row>
    <row r="24" spans="2:8">
      <c r="B24" s="109" t="s">
        <v>133</v>
      </c>
      <c r="C24" s="567">
        <v>2365</v>
      </c>
      <c r="D24" s="567">
        <v>-837</v>
      </c>
      <c r="E24" s="567">
        <v>1527</v>
      </c>
      <c r="F24" s="567">
        <v>1784</v>
      </c>
      <c r="G24" s="567">
        <v>-572</v>
      </c>
      <c r="H24" s="567">
        <v>1213</v>
      </c>
    </row>
    <row r="26" spans="2:8">
      <c r="B26" s="232"/>
      <c r="C26" s="232"/>
      <c r="D26" s="459"/>
      <c r="E26" s="232"/>
      <c r="F26" s="232"/>
      <c r="G26" s="232"/>
      <c r="H26" s="232"/>
    </row>
    <row r="27" spans="2:8">
      <c r="B27" s="721" t="s">
        <v>135</v>
      </c>
      <c r="C27" s="713" t="s">
        <v>499</v>
      </c>
      <c r="D27" s="713"/>
      <c r="E27" s="713"/>
      <c r="F27" s="713"/>
      <c r="G27" s="713"/>
      <c r="H27" s="713"/>
    </row>
    <row r="28" spans="2:8" ht="38.25">
      <c r="B28" s="712"/>
      <c r="C28" s="500" t="s">
        <v>29</v>
      </c>
      <c r="D28" s="246" t="s">
        <v>134</v>
      </c>
      <c r="E28" s="246" t="s">
        <v>131</v>
      </c>
      <c r="F28" s="500" t="s">
        <v>29</v>
      </c>
      <c r="G28" s="246" t="s">
        <v>134</v>
      </c>
      <c r="H28" s="246" t="s">
        <v>132</v>
      </c>
    </row>
    <row r="29" spans="2:8">
      <c r="B29" s="713"/>
      <c r="C29" s="722" t="s">
        <v>468</v>
      </c>
      <c r="D29" s="723"/>
      <c r="E29" s="723"/>
      <c r="F29" s="722" t="s">
        <v>469</v>
      </c>
      <c r="G29" s="723"/>
      <c r="H29" s="723"/>
    </row>
    <row r="30" spans="2:8">
      <c r="C30" s="237"/>
      <c r="D30" s="237"/>
      <c r="E30" s="237"/>
    </row>
    <row r="31" spans="2:8">
      <c r="B31" s="111" t="s">
        <v>322</v>
      </c>
      <c r="C31" s="237"/>
      <c r="D31" s="237"/>
      <c r="E31" s="237"/>
    </row>
    <row r="32" spans="2:8">
      <c r="B32" s="106" t="s">
        <v>10</v>
      </c>
      <c r="C32" s="616">
        <v>35</v>
      </c>
      <c r="D32" s="616">
        <v>-14</v>
      </c>
      <c r="E32" s="616">
        <v>21</v>
      </c>
      <c r="F32" s="617">
        <v>42</v>
      </c>
      <c r="G32" s="617">
        <v>-25</v>
      </c>
      <c r="H32" s="617">
        <v>17</v>
      </c>
    </row>
    <row r="33" spans="2:8">
      <c r="B33" s="106" t="s">
        <v>46</v>
      </c>
      <c r="C33" s="616">
        <v>195</v>
      </c>
      <c r="D33" s="616">
        <v>-111</v>
      </c>
      <c r="E33" s="616">
        <v>84</v>
      </c>
      <c r="F33" s="617">
        <v>156</v>
      </c>
      <c r="G33" s="617">
        <v>-27</v>
      </c>
      <c r="H33" s="617">
        <v>129</v>
      </c>
    </row>
    <row r="34" spans="2:8">
      <c r="B34" s="106" t="s">
        <v>14</v>
      </c>
      <c r="C34" s="616">
        <v>200</v>
      </c>
      <c r="D34" s="616">
        <v>-17</v>
      </c>
      <c r="E34" s="616">
        <v>183</v>
      </c>
      <c r="F34" s="617">
        <v>193</v>
      </c>
      <c r="G34" s="617">
        <v>-18</v>
      </c>
      <c r="H34" s="617">
        <v>176</v>
      </c>
    </row>
    <row r="35" spans="2:8">
      <c r="B35" s="106" t="s">
        <v>47</v>
      </c>
      <c r="C35" s="616">
        <v>101</v>
      </c>
      <c r="D35" s="616">
        <v>-15</v>
      </c>
      <c r="E35" s="616">
        <v>85</v>
      </c>
      <c r="F35" s="617">
        <v>81</v>
      </c>
      <c r="G35" s="617">
        <v>-16</v>
      </c>
      <c r="H35" s="617">
        <v>65</v>
      </c>
    </row>
    <row r="36" spans="2:8">
      <c r="B36" s="106" t="s">
        <v>380</v>
      </c>
      <c r="C36" s="616">
        <v>38</v>
      </c>
      <c r="D36" s="616">
        <v>-9</v>
      </c>
      <c r="E36" s="616">
        <v>29</v>
      </c>
      <c r="F36" s="617">
        <v>50</v>
      </c>
      <c r="G36" s="617">
        <v>-10</v>
      </c>
      <c r="H36" s="617">
        <v>40</v>
      </c>
    </row>
    <row r="37" spans="2:8">
      <c r="B37" s="249" t="s">
        <v>137</v>
      </c>
      <c r="C37" s="506">
        <v>569</v>
      </c>
      <c r="D37" s="506">
        <v>-167</v>
      </c>
      <c r="E37" s="506">
        <v>402</v>
      </c>
      <c r="F37" s="512">
        <v>522</v>
      </c>
      <c r="G37" s="512">
        <v>-96</v>
      </c>
      <c r="H37" s="512">
        <v>426</v>
      </c>
    </row>
    <row r="38" spans="2:8">
      <c r="C38" s="237"/>
      <c r="D38" s="237"/>
      <c r="E38" s="237"/>
    </row>
    <row r="39" spans="2:8">
      <c r="B39" s="111" t="s">
        <v>323</v>
      </c>
      <c r="C39" s="237"/>
      <c r="D39" s="237"/>
      <c r="E39" s="237"/>
    </row>
    <row r="40" spans="2:8">
      <c r="B40" s="106" t="s">
        <v>10</v>
      </c>
      <c r="C40" s="616">
        <v>-28</v>
      </c>
      <c r="D40" s="616">
        <v>-25</v>
      </c>
      <c r="E40" s="616">
        <v>-53</v>
      </c>
      <c r="F40" s="617">
        <v>-1</v>
      </c>
      <c r="G40" s="617">
        <v>-13</v>
      </c>
      <c r="H40" s="617">
        <v>-14</v>
      </c>
    </row>
    <row r="41" spans="2:8">
      <c r="B41" s="106" t="s">
        <v>46</v>
      </c>
      <c r="C41" s="616">
        <v>404</v>
      </c>
      <c r="D41" s="616">
        <v>-191</v>
      </c>
      <c r="E41" s="616">
        <v>213</v>
      </c>
      <c r="F41" s="617">
        <v>303</v>
      </c>
      <c r="G41" s="617">
        <v>-144</v>
      </c>
      <c r="H41" s="617">
        <v>159</v>
      </c>
    </row>
    <row r="42" spans="2:8">
      <c r="B42" s="106" t="s">
        <v>14</v>
      </c>
      <c r="C42" s="616">
        <v>197</v>
      </c>
      <c r="D42" s="616">
        <v>-38</v>
      </c>
      <c r="E42" s="616">
        <v>159</v>
      </c>
      <c r="F42" s="617">
        <v>142</v>
      </c>
      <c r="G42" s="617">
        <v>-33</v>
      </c>
      <c r="H42" s="617">
        <v>109</v>
      </c>
    </row>
    <row r="43" spans="2:8">
      <c r="B43" s="106" t="s">
        <v>47</v>
      </c>
      <c r="C43" s="616">
        <v>70</v>
      </c>
      <c r="D43" s="616">
        <v>-18</v>
      </c>
      <c r="E43" s="616">
        <v>52</v>
      </c>
      <c r="F43" s="617">
        <v>56</v>
      </c>
      <c r="G43" s="617">
        <v>-15</v>
      </c>
      <c r="H43" s="617">
        <v>42</v>
      </c>
    </row>
    <row r="44" spans="2:8">
      <c r="B44" s="249" t="s">
        <v>138</v>
      </c>
      <c r="C44" s="506">
        <v>643</v>
      </c>
      <c r="D44" s="506">
        <v>-272</v>
      </c>
      <c r="E44" s="506">
        <v>371</v>
      </c>
      <c r="F44" s="512">
        <v>500</v>
      </c>
      <c r="G44" s="512">
        <v>-204</v>
      </c>
      <c r="H44" s="512">
        <v>296</v>
      </c>
    </row>
    <row r="45" spans="2:8">
      <c r="B45" s="591"/>
      <c r="C45" s="618"/>
      <c r="D45" s="618"/>
      <c r="E45" s="618"/>
      <c r="F45" s="508"/>
      <c r="G45" s="508"/>
      <c r="H45" s="508"/>
    </row>
    <row r="46" spans="2:8">
      <c r="B46" s="231" t="s">
        <v>120</v>
      </c>
      <c r="C46" s="619">
        <v>-13</v>
      </c>
      <c r="D46" s="619">
        <v>-35</v>
      </c>
      <c r="E46" s="619">
        <v>-48</v>
      </c>
      <c r="F46" s="620">
        <v>-28</v>
      </c>
      <c r="G46" s="620">
        <v>-0.15400000000000003</v>
      </c>
      <c r="H46" s="620">
        <v>-28</v>
      </c>
    </row>
    <row r="47" spans="2:8">
      <c r="C47" s="621"/>
      <c r="D47" s="621"/>
      <c r="E47" s="621"/>
      <c r="F47" s="621"/>
      <c r="G47" s="621"/>
      <c r="H47" s="621"/>
    </row>
    <row r="48" spans="2:8">
      <c r="B48" s="109" t="s">
        <v>133</v>
      </c>
      <c r="C48" s="622">
        <v>1199</v>
      </c>
      <c r="D48" s="622">
        <v>-474</v>
      </c>
      <c r="E48" s="622">
        <v>725</v>
      </c>
      <c r="F48" s="622">
        <v>995</v>
      </c>
      <c r="G48" s="622">
        <v>-300</v>
      </c>
      <c r="H48" s="622">
        <v>695</v>
      </c>
    </row>
  </sheetData>
  <mergeCells count="8">
    <mergeCell ref="B3:B5"/>
    <mergeCell ref="B27:B29"/>
    <mergeCell ref="C27:H27"/>
    <mergeCell ref="C29:E29"/>
    <mergeCell ref="F29:H29"/>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1"/>
  <sheetViews>
    <sheetView showGridLines="0" workbookViewId="0"/>
  </sheetViews>
  <sheetFormatPr baseColWidth="10" defaultColWidth="11.42578125" defaultRowHeight="12.75"/>
  <cols>
    <col min="1" max="1" width="5.5703125" style="84" customWidth="1"/>
    <col min="2" max="2" width="66.42578125" style="112" customWidth="1"/>
    <col min="3" max="3" width="11.28515625" style="112" customWidth="1"/>
    <col min="4" max="4" width="10.28515625" style="112" customWidth="1"/>
    <col min="5" max="5" width="10.140625" style="112" customWidth="1"/>
    <col min="6" max="6" width="10.85546875" style="112" customWidth="1"/>
    <col min="7" max="7" width="3.5703125" style="84" customWidth="1"/>
    <col min="8" max="16384" width="11.42578125" style="84"/>
  </cols>
  <sheetData>
    <row r="2" spans="1:11">
      <c r="A2" s="95"/>
      <c r="B2" s="716"/>
      <c r="C2" s="716"/>
      <c r="D2" s="716"/>
      <c r="E2" s="716"/>
      <c r="F2" s="716"/>
    </row>
    <row r="3" spans="1:11" ht="12.75" customHeight="1">
      <c r="A3" s="95"/>
      <c r="B3" s="725" t="s">
        <v>139</v>
      </c>
      <c r="C3" s="724" t="s">
        <v>498</v>
      </c>
      <c r="D3" s="724"/>
      <c r="E3" s="724"/>
      <c r="F3" s="724"/>
      <c r="H3" s="724" t="s">
        <v>499</v>
      </c>
      <c r="I3" s="724"/>
      <c r="J3" s="724"/>
      <c r="K3" s="724"/>
    </row>
    <row r="4" spans="1:11">
      <c r="A4" s="95"/>
      <c r="B4" s="726"/>
      <c r="C4" s="476" t="s">
        <v>466</v>
      </c>
      <c r="D4" s="476" t="s">
        <v>467</v>
      </c>
      <c r="E4" s="222" t="s">
        <v>67</v>
      </c>
      <c r="F4" s="222" t="s">
        <v>68</v>
      </c>
      <c r="H4" s="476" t="s">
        <v>468</v>
      </c>
      <c r="I4" s="476" t="s">
        <v>469</v>
      </c>
      <c r="J4" s="222" t="s">
        <v>67</v>
      </c>
      <c r="K4" s="222" t="s">
        <v>68</v>
      </c>
    </row>
    <row r="5" spans="1:11">
      <c r="A5" s="95"/>
      <c r="B5" s="106"/>
      <c r="C5" s="725"/>
      <c r="D5" s="725"/>
      <c r="E5" s="725"/>
      <c r="F5" s="107"/>
    </row>
    <row r="6" spans="1:11">
      <c r="A6" s="95"/>
      <c r="B6" s="111" t="s">
        <v>84</v>
      </c>
      <c r="C6" s="106"/>
      <c r="D6" s="106"/>
      <c r="E6" s="106"/>
      <c r="F6" s="106"/>
    </row>
    <row r="7" spans="1:11">
      <c r="A7" s="95"/>
      <c r="B7" s="106" t="s">
        <v>10</v>
      </c>
      <c r="C7" s="85">
        <v>42</v>
      </c>
      <c r="D7" s="85">
        <v>40</v>
      </c>
      <c r="E7" s="85">
        <v>2</v>
      </c>
      <c r="F7" s="609">
        <v>5.3999999999999999E-2</v>
      </c>
      <c r="G7" s="503"/>
      <c r="H7" s="85">
        <v>25</v>
      </c>
      <c r="I7" s="85">
        <v>23</v>
      </c>
      <c r="J7" s="85">
        <v>3</v>
      </c>
      <c r="K7" s="609">
        <v>0.12</v>
      </c>
    </row>
    <row r="8" spans="1:11">
      <c r="A8" s="95"/>
      <c r="B8" s="106" t="s">
        <v>46</v>
      </c>
      <c r="C8" s="85">
        <v>198</v>
      </c>
      <c r="D8" s="85">
        <v>67</v>
      </c>
      <c r="E8" s="85">
        <v>131</v>
      </c>
      <c r="F8" s="609">
        <v>1.966</v>
      </c>
      <c r="G8" s="503"/>
      <c r="H8" s="85">
        <v>127</v>
      </c>
      <c r="I8" s="85">
        <v>36</v>
      </c>
      <c r="J8" s="85">
        <v>91</v>
      </c>
      <c r="K8" s="609">
        <v>2.5489999999999999</v>
      </c>
    </row>
    <row r="9" spans="1:11">
      <c r="A9" s="95"/>
      <c r="B9" s="106" t="s">
        <v>14</v>
      </c>
      <c r="C9" s="85">
        <v>13</v>
      </c>
      <c r="D9" s="85">
        <v>7</v>
      </c>
      <c r="E9" s="85">
        <v>7</v>
      </c>
      <c r="F9" s="609">
        <v>1.032</v>
      </c>
      <c r="G9" s="503"/>
      <c r="H9" s="85">
        <v>8</v>
      </c>
      <c r="I9" s="85">
        <v>3</v>
      </c>
      <c r="J9" s="85">
        <v>5</v>
      </c>
      <c r="K9" s="294">
        <v>1.556</v>
      </c>
    </row>
    <row r="10" spans="1:11">
      <c r="A10" s="95"/>
      <c r="B10" s="106" t="s">
        <v>47</v>
      </c>
      <c r="C10" s="85">
        <v>9</v>
      </c>
      <c r="D10" s="85">
        <v>3</v>
      </c>
      <c r="E10" s="85">
        <v>7</v>
      </c>
      <c r="F10" s="609">
        <v>2.4140000000000001</v>
      </c>
      <c r="G10" s="503"/>
      <c r="H10" s="85">
        <v>7</v>
      </c>
      <c r="I10" s="85">
        <v>1</v>
      </c>
      <c r="J10" s="85">
        <v>6</v>
      </c>
      <c r="K10" s="294">
        <v>3.819</v>
      </c>
    </row>
    <row r="11" spans="1:11">
      <c r="A11" s="95"/>
      <c r="B11" s="106" t="s">
        <v>380</v>
      </c>
      <c r="C11" s="85">
        <v>2</v>
      </c>
      <c r="D11" s="85">
        <v>1</v>
      </c>
      <c r="E11" s="85">
        <v>1</v>
      </c>
      <c r="F11" s="609">
        <v>1.1659999999999999</v>
      </c>
      <c r="G11" s="503"/>
      <c r="H11" s="85">
        <v>1</v>
      </c>
      <c r="I11" s="85">
        <v>1</v>
      </c>
      <c r="J11" s="85">
        <v>6.9999999999998952E-3</v>
      </c>
      <c r="K11" s="609">
        <v>7.0000000000000001E-3</v>
      </c>
    </row>
    <row r="12" spans="1:11">
      <c r="A12" s="95"/>
      <c r="B12" s="230" t="s">
        <v>436</v>
      </c>
      <c r="C12" s="238">
        <v>1</v>
      </c>
      <c r="D12" s="85">
        <v>0.40300000000000002</v>
      </c>
      <c r="E12" s="238">
        <v>1</v>
      </c>
      <c r="F12" s="610">
        <v>1.5289999999999999</v>
      </c>
      <c r="G12" s="503"/>
      <c r="H12" s="238">
        <v>1</v>
      </c>
      <c r="I12" s="85">
        <v>0.38200000000000001</v>
      </c>
      <c r="J12" s="238">
        <v>0.15099999999999991</v>
      </c>
      <c r="K12" s="610">
        <v>0.39500000000000002</v>
      </c>
    </row>
    <row r="13" spans="1:11">
      <c r="A13" s="95"/>
      <c r="B13" s="252" t="s">
        <v>141</v>
      </c>
      <c r="C13" s="248">
        <v>266</v>
      </c>
      <c r="D13" s="248">
        <v>117</v>
      </c>
      <c r="E13" s="248">
        <v>148</v>
      </c>
      <c r="F13" s="623">
        <v>1.268</v>
      </c>
      <c r="G13" s="507"/>
      <c r="H13" s="248">
        <v>169</v>
      </c>
      <c r="I13" s="248">
        <v>64</v>
      </c>
      <c r="J13" s="248">
        <v>105</v>
      </c>
      <c r="K13" s="623">
        <v>1.6220000000000001</v>
      </c>
    </row>
    <row r="14" spans="1:11" s="251" customFormat="1">
      <c r="A14" s="116"/>
      <c r="B14" s="110"/>
      <c r="C14" s="508"/>
      <c r="D14" s="508"/>
      <c r="E14" s="508"/>
      <c r="F14" s="509"/>
      <c r="G14" s="510"/>
      <c r="H14" s="510"/>
      <c r="I14" s="510"/>
      <c r="J14" s="510"/>
      <c r="K14" s="510"/>
    </row>
    <row r="15" spans="1:11">
      <c r="A15" s="95"/>
      <c r="B15" s="111" t="s">
        <v>441</v>
      </c>
      <c r="C15" s="504"/>
      <c r="D15" s="504"/>
      <c r="E15" s="504"/>
      <c r="F15" s="511"/>
      <c r="G15" s="507"/>
      <c r="H15" s="507"/>
      <c r="I15" s="507"/>
      <c r="J15" s="507"/>
      <c r="K15" s="507"/>
    </row>
    <row r="16" spans="1:11">
      <c r="A16" s="95"/>
      <c r="B16" s="106" t="s">
        <v>10</v>
      </c>
      <c r="C16" s="85">
        <v>-151</v>
      </c>
      <c r="D16" s="85">
        <v>-105</v>
      </c>
      <c r="E16" s="85">
        <v>-47</v>
      </c>
      <c r="F16" s="609">
        <v>-0.44400000000000001</v>
      </c>
      <c r="G16" s="503"/>
      <c r="H16" s="85">
        <v>-79</v>
      </c>
      <c r="I16" s="85">
        <v>-62</v>
      </c>
      <c r="J16" s="85">
        <v>-17</v>
      </c>
      <c r="K16" s="609">
        <v>-0.27500000000000002</v>
      </c>
    </row>
    <row r="17" spans="1:11">
      <c r="A17" s="95"/>
      <c r="B17" s="106" t="s">
        <v>46</v>
      </c>
      <c r="C17" s="85">
        <v>-505</v>
      </c>
      <c r="D17" s="85">
        <v>-261</v>
      </c>
      <c r="E17" s="85">
        <v>-244</v>
      </c>
      <c r="F17" s="609">
        <v>-0.93600000000000005</v>
      </c>
      <c r="G17" s="503"/>
      <c r="H17" s="85">
        <v>-289</v>
      </c>
      <c r="I17" s="85">
        <v>-142</v>
      </c>
      <c r="J17" s="85">
        <v>-147</v>
      </c>
      <c r="K17" s="609">
        <v>-1.0329999999999999</v>
      </c>
    </row>
    <row r="18" spans="1:11">
      <c r="A18" s="95"/>
      <c r="B18" s="106" t="s">
        <v>14</v>
      </c>
      <c r="C18" s="85">
        <v>-78</v>
      </c>
      <c r="D18" s="85">
        <v>-51</v>
      </c>
      <c r="E18" s="85">
        <v>-27</v>
      </c>
      <c r="F18" s="609">
        <v>-0.53300000000000003</v>
      </c>
      <c r="G18" s="503"/>
      <c r="H18" s="85">
        <v>-43</v>
      </c>
      <c r="I18" s="85">
        <v>-27</v>
      </c>
      <c r="J18" s="85">
        <v>-16</v>
      </c>
      <c r="K18" s="609">
        <v>-0.58499999999999996</v>
      </c>
    </row>
    <row r="19" spans="1:11">
      <c r="A19" s="95"/>
      <c r="B19" s="106" t="s">
        <v>47</v>
      </c>
      <c r="C19" s="85">
        <v>-22</v>
      </c>
      <c r="D19" s="85">
        <v>-16</v>
      </c>
      <c r="E19" s="85">
        <v>-6</v>
      </c>
      <c r="F19" s="609">
        <v>-0.36499999999999999</v>
      </c>
      <c r="G19" s="503"/>
      <c r="H19" s="85">
        <v>-10</v>
      </c>
      <c r="I19" s="85">
        <v>-8</v>
      </c>
      <c r="J19" s="85">
        <v>-2</v>
      </c>
      <c r="K19" s="609">
        <v>-0.26500000000000001</v>
      </c>
    </row>
    <row r="20" spans="1:11">
      <c r="A20" s="95"/>
      <c r="B20" s="106" t="s">
        <v>380</v>
      </c>
      <c r="C20" s="85">
        <v>-3</v>
      </c>
      <c r="D20" s="85">
        <v>-2</v>
      </c>
      <c r="E20" s="85">
        <v>-1</v>
      </c>
      <c r="F20" s="609">
        <v>-0.78500000000000003</v>
      </c>
      <c r="G20" s="503"/>
      <c r="H20" s="85">
        <v>-2</v>
      </c>
      <c r="I20" s="85">
        <v>-2</v>
      </c>
      <c r="J20" s="85">
        <v>-7.5000000000000178E-2</v>
      </c>
      <c r="K20" s="609">
        <v>-0.04</v>
      </c>
    </row>
    <row r="21" spans="1:11">
      <c r="A21" s="95"/>
      <c r="B21" s="225" t="s">
        <v>140</v>
      </c>
      <c r="C21" s="238">
        <v>-24</v>
      </c>
      <c r="D21" s="238">
        <v>-13</v>
      </c>
      <c r="E21" s="238">
        <v>-10</v>
      </c>
      <c r="F21" s="609">
        <v>-0.77200000000000002</v>
      </c>
      <c r="G21" s="503"/>
      <c r="H21" s="238">
        <v>-12</v>
      </c>
      <c r="I21" s="238">
        <v>-7</v>
      </c>
      <c r="J21" s="238">
        <v>-5</v>
      </c>
      <c r="K21" s="609">
        <v>-0.69899999999999995</v>
      </c>
    </row>
    <row r="22" spans="1:11">
      <c r="A22" s="95"/>
      <c r="B22" s="252" t="s">
        <v>440</v>
      </c>
      <c r="C22" s="248">
        <v>-783</v>
      </c>
      <c r="D22" s="248">
        <v>-448</v>
      </c>
      <c r="E22" s="248">
        <v>-335</v>
      </c>
      <c r="F22" s="623">
        <v>-0.749</v>
      </c>
      <c r="G22" s="507"/>
      <c r="H22" s="248">
        <v>-436</v>
      </c>
      <c r="I22" s="248">
        <v>-249</v>
      </c>
      <c r="J22" s="248">
        <v>-187</v>
      </c>
      <c r="K22" s="623">
        <v>-0.752</v>
      </c>
    </row>
    <row r="23" spans="1:11" s="251" customFormat="1">
      <c r="A23" s="116"/>
      <c r="B23" s="110"/>
      <c r="C23" s="508"/>
      <c r="D23" s="508"/>
      <c r="E23" s="508"/>
      <c r="F23" s="509"/>
      <c r="G23" s="510"/>
      <c r="H23" s="510"/>
      <c r="I23" s="510"/>
      <c r="J23" s="510"/>
      <c r="K23" s="510"/>
    </row>
    <row r="24" spans="1:11">
      <c r="A24" s="95"/>
      <c r="B24" s="111" t="s">
        <v>85</v>
      </c>
      <c r="C24" s="504"/>
      <c r="D24" s="504"/>
      <c r="E24" s="504"/>
      <c r="F24" s="511"/>
      <c r="G24" s="507"/>
      <c r="H24" s="507"/>
      <c r="I24" s="507"/>
      <c r="J24" s="507"/>
      <c r="K24" s="507"/>
    </row>
    <row r="25" spans="1:11">
      <c r="A25" s="95"/>
      <c r="B25" s="106" t="s">
        <v>10</v>
      </c>
      <c r="C25" s="503">
        <v>32</v>
      </c>
      <c r="D25" s="503">
        <v>10</v>
      </c>
      <c r="E25" s="503">
        <v>22</v>
      </c>
      <c r="F25" s="391">
        <v>2.2389999999999999</v>
      </c>
      <c r="G25" s="503"/>
      <c r="H25" s="503">
        <v>19</v>
      </c>
      <c r="I25" s="503">
        <v>-3.2999999999999474E-2</v>
      </c>
      <c r="J25" s="503">
        <v>19</v>
      </c>
      <c r="K25" s="391" t="s">
        <v>476</v>
      </c>
    </row>
    <row r="26" spans="1:11">
      <c r="A26" s="95"/>
      <c r="B26" s="106" t="s">
        <v>46</v>
      </c>
      <c r="C26" s="503">
        <v>94</v>
      </c>
      <c r="D26" s="503">
        <v>68</v>
      </c>
      <c r="E26" s="503">
        <v>26</v>
      </c>
      <c r="F26" s="391">
        <v>0.376</v>
      </c>
      <c r="G26" s="503"/>
      <c r="H26" s="503">
        <v>-50</v>
      </c>
      <c r="I26" s="503">
        <v>116.22300000000001</v>
      </c>
      <c r="J26" s="503">
        <v>-167</v>
      </c>
      <c r="K26" s="391">
        <v>-1.4339999999999999</v>
      </c>
    </row>
    <row r="27" spans="1:11">
      <c r="A27" s="95"/>
      <c r="B27" s="106" t="s">
        <v>14</v>
      </c>
      <c r="C27" s="503">
        <v>-18</v>
      </c>
      <c r="D27" s="503">
        <v>-2</v>
      </c>
      <c r="E27" s="503">
        <v>-15</v>
      </c>
      <c r="F27" s="595" t="s">
        <v>476</v>
      </c>
      <c r="G27" s="503"/>
      <c r="H27" s="503">
        <v>-16</v>
      </c>
      <c r="I27" s="503">
        <v>-0.15700000000000003</v>
      </c>
      <c r="J27" s="503">
        <v>-15</v>
      </c>
      <c r="K27" s="391" t="s">
        <v>485</v>
      </c>
    </row>
    <row r="28" spans="1:11">
      <c r="A28" s="95"/>
      <c r="B28" s="106" t="s">
        <v>47</v>
      </c>
      <c r="C28" s="503">
        <v>6</v>
      </c>
      <c r="D28" s="503">
        <v>-5</v>
      </c>
      <c r="E28" s="503">
        <v>12</v>
      </c>
      <c r="F28" s="391">
        <v>-2.2469999999999999</v>
      </c>
      <c r="G28" s="503"/>
      <c r="H28" s="503">
        <v>-1</v>
      </c>
      <c r="I28" s="503">
        <v>-3.5149999999999997</v>
      </c>
      <c r="J28" s="503">
        <v>3</v>
      </c>
      <c r="K28" s="391">
        <v>0.82299999999999995</v>
      </c>
    </row>
    <row r="29" spans="1:11">
      <c r="A29" s="95"/>
      <c r="B29" s="106" t="s">
        <v>380</v>
      </c>
      <c r="C29" s="503">
        <v>1</v>
      </c>
      <c r="D29" s="503">
        <v>-0.245</v>
      </c>
      <c r="E29" s="503">
        <v>1</v>
      </c>
      <c r="F29" s="391" t="s">
        <v>476</v>
      </c>
      <c r="G29" s="503"/>
      <c r="H29" s="503">
        <v>1</v>
      </c>
      <c r="I29" s="503">
        <v>-0.245</v>
      </c>
      <c r="J29" s="503">
        <v>1</v>
      </c>
      <c r="K29" s="391">
        <v>4.4119999999999999</v>
      </c>
    </row>
    <row r="30" spans="1:11">
      <c r="A30" s="95"/>
      <c r="B30" s="225" t="s">
        <v>436</v>
      </c>
      <c r="C30" s="505">
        <v>-73</v>
      </c>
      <c r="D30" s="505">
        <v>-5</v>
      </c>
      <c r="E30" s="505">
        <v>-68</v>
      </c>
      <c r="F30" s="393" t="s">
        <v>476</v>
      </c>
      <c r="G30" s="503"/>
      <c r="H30" s="505">
        <v>4</v>
      </c>
      <c r="I30" s="505">
        <v>-43.335999999999999</v>
      </c>
      <c r="J30" s="505">
        <v>48</v>
      </c>
      <c r="K30" s="393">
        <v>1.1000000000000001</v>
      </c>
    </row>
    <row r="31" spans="1:11">
      <c r="A31" s="95"/>
      <c r="B31" s="252" t="s">
        <v>142</v>
      </c>
      <c r="C31" s="506">
        <v>43</v>
      </c>
      <c r="D31" s="506">
        <v>65</v>
      </c>
      <c r="E31" s="506">
        <v>-22</v>
      </c>
      <c r="F31" s="446">
        <v>-0.34300000000000003</v>
      </c>
      <c r="G31" s="507"/>
      <c r="H31" s="506">
        <v>-43</v>
      </c>
      <c r="I31" s="506">
        <v>68.937000000000012</v>
      </c>
      <c r="J31" s="506">
        <v>-112</v>
      </c>
      <c r="K31" s="446">
        <v>-1.623</v>
      </c>
    </row>
    <row r="32" spans="1:11" s="251" customFormat="1">
      <c r="A32" s="116"/>
      <c r="B32" s="110"/>
      <c r="C32" s="508"/>
      <c r="D32" s="508"/>
      <c r="E32" s="508"/>
      <c r="F32" s="508"/>
      <c r="G32" s="508"/>
      <c r="H32" s="508"/>
      <c r="I32" s="508"/>
      <c r="J32" s="508"/>
      <c r="K32" s="508"/>
    </row>
    <row r="33" spans="1:11">
      <c r="A33" s="95"/>
      <c r="B33" s="252" t="s">
        <v>324</v>
      </c>
      <c r="C33" s="506">
        <v>147</v>
      </c>
      <c r="D33" s="506">
        <v>44</v>
      </c>
      <c r="E33" s="506">
        <v>103</v>
      </c>
      <c r="F33" s="446">
        <v>2.3109999999999999</v>
      </c>
      <c r="G33" s="507"/>
      <c r="H33" s="506">
        <v>90</v>
      </c>
      <c r="I33" s="506">
        <v>23</v>
      </c>
      <c r="J33" s="506">
        <v>67</v>
      </c>
      <c r="K33" s="446">
        <v>2.8860000000000001</v>
      </c>
    </row>
    <row r="34" spans="1:11" s="251" customFormat="1">
      <c r="A34" s="116"/>
      <c r="B34" s="448"/>
      <c r="C34" s="512"/>
      <c r="D34" s="508"/>
      <c r="E34" s="508"/>
      <c r="F34" s="508"/>
      <c r="G34" s="508"/>
      <c r="H34" s="508"/>
      <c r="I34" s="508"/>
      <c r="J34" s="508"/>
      <c r="K34" s="508"/>
    </row>
    <row r="35" spans="1:11">
      <c r="A35" s="95"/>
      <c r="B35" s="449" t="s">
        <v>143</v>
      </c>
      <c r="C35" s="513">
        <v>-328</v>
      </c>
      <c r="D35" s="513">
        <v>-221</v>
      </c>
      <c r="E35" s="513">
        <v>-107</v>
      </c>
      <c r="F35" s="412">
        <v>-0.48299999999999998</v>
      </c>
      <c r="G35" s="503"/>
      <c r="H35" s="513">
        <v>-220</v>
      </c>
      <c r="I35" s="513">
        <v>-92</v>
      </c>
      <c r="J35" s="513">
        <v>-128</v>
      </c>
      <c r="K35" s="412">
        <v>-1.3819999999999999</v>
      </c>
    </row>
    <row r="36" spans="1:11" s="451" customFormat="1">
      <c r="A36" s="450"/>
      <c r="B36" s="234"/>
      <c r="C36" s="502"/>
      <c r="D36" s="502"/>
      <c r="E36" s="502"/>
      <c r="F36" s="452"/>
      <c r="G36" s="514"/>
      <c r="H36" s="502"/>
      <c r="I36" s="502"/>
      <c r="J36" s="502"/>
      <c r="K36" s="452"/>
    </row>
    <row r="37" spans="1:11" s="451" customFormat="1">
      <c r="A37" s="450"/>
      <c r="B37" s="111" t="s">
        <v>413</v>
      </c>
      <c r="C37" s="502"/>
      <c r="D37" s="502"/>
      <c r="E37" s="502"/>
      <c r="F37" s="452"/>
      <c r="G37" s="514"/>
      <c r="H37" s="502"/>
      <c r="I37" s="502"/>
      <c r="J37" s="502"/>
      <c r="K37" s="452"/>
    </row>
    <row r="38" spans="1:11" s="451" customFormat="1">
      <c r="A38" s="450"/>
      <c r="B38" s="106" t="s">
        <v>46</v>
      </c>
      <c r="C38" s="503">
        <v>3</v>
      </c>
      <c r="D38" s="503">
        <v>0.22500000000000001</v>
      </c>
      <c r="E38" s="503">
        <v>3</v>
      </c>
      <c r="F38" s="391" t="s">
        <v>476</v>
      </c>
      <c r="G38" s="503"/>
      <c r="H38" s="503">
        <v>2</v>
      </c>
      <c r="I38" s="503">
        <v>0.17400000000000002</v>
      </c>
      <c r="J38" s="503">
        <v>2</v>
      </c>
      <c r="K38" s="391" t="s">
        <v>485</v>
      </c>
    </row>
    <row r="39" spans="1:11">
      <c r="A39" s="95"/>
      <c r="B39" s="252" t="s">
        <v>414</v>
      </c>
      <c r="C39" s="506">
        <v>3</v>
      </c>
      <c r="D39" s="506">
        <v>0.247</v>
      </c>
      <c r="E39" s="506">
        <v>3</v>
      </c>
      <c r="F39" s="446" t="s">
        <v>476</v>
      </c>
      <c r="G39" s="507"/>
      <c r="H39" s="506">
        <v>3</v>
      </c>
      <c r="I39" s="506">
        <v>0.19500000000000001</v>
      </c>
      <c r="J39" s="506">
        <v>2</v>
      </c>
      <c r="K39" s="446" t="s">
        <v>485</v>
      </c>
    </row>
    <row r="40" spans="1:11" s="451" customFormat="1">
      <c r="A40" s="450"/>
      <c r="B40" s="111"/>
      <c r="C40" s="503"/>
      <c r="D40" s="503"/>
      <c r="E40" s="503"/>
      <c r="F40" s="391"/>
      <c r="G40" s="503"/>
      <c r="H40" s="503"/>
      <c r="I40" s="503"/>
      <c r="J40" s="503"/>
      <c r="K40" s="391"/>
    </row>
    <row r="41" spans="1:11" s="451" customFormat="1" ht="15.75" customHeight="1">
      <c r="A41" s="450"/>
      <c r="B41" s="501" t="s">
        <v>415</v>
      </c>
      <c r="C41" s="502"/>
      <c r="D41" s="502"/>
      <c r="E41" s="502"/>
      <c r="F41" s="452"/>
      <c r="G41" s="514"/>
      <c r="H41" s="502"/>
      <c r="I41" s="502"/>
      <c r="J41" s="502"/>
      <c r="K41" s="452"/>
    </row>
    <row r="42" spans="1:11" s="451" customFormat="1">
      <c r="A42" s="450"/>
      <c r="B42" s="106" t="s">
        <v>10</v>
      </c>
      <c r="C42" s="502">
        <v>1</v>
      </c>
      <c r="D42" s="502">
        <v>0.45100000000000001</v>
      </c>
      <c r="E42" s="502">
        <v>0.27799999999999997</v>
      </c>
      <c r="F42" s="452">
        <v>0.61599999999999999</v>
      </c>
      <c r="G42" s="514"/>
      <c r="H42" s="503">
        <v>1</v>
      </c>
      <c r="I42" s="630">
        <v>0</v>
      </c>
      <c r="J42" s="631">
        <v>0</v>
      </c>
      <c r="K42" s="633">
        <v>0.61599999999999999</v>
      </c>
    </row>
    <row r="43" spans="1:11">
      <c r="A43" s="95"/>
      <c r="B43" s="252" t="s">
        <v>144</v>
      </c>
      <c r="C43" s="506">
        <v>1</v>
      </c>
      <c r="D43" s="506">
        <v>1</v>
      </c>
      <c r="E43" s="506">
        <v>0.26300000000000001</v>
      </c>
      <c r="F43" s="446">
        <v>0.41299999999999998</v>
      </c>
      <c r="G43" s="507"/>
      <c r="H43" s="506">
        <v>1</v>
      </c>
      <c r="I43" s="506">
        <v>1</v>
      </c>
      <c r="J43" s="632">
        <v>0</v>
      </c>
      <c r="K43" s="445">
        <v>0.76100000000000001</v>
      </c>
    </row>
    <row r="44" spans="1:11">
      <c r="B44" s="84"/>
      <c r="C44" s="507"/>
      <c r="D44" s="507"/>
      <c r="E44" s="507"/>
      <c r="F44" s="507"/>
      <c r="G44" s="507"/>
      <c r="H44" s="507"/>
      <c r="I44" s="507"/>
      <c r="J44" s="507"/>
      <c r="K44" s="507"/>
    </row>
    <row r="45" spans="1:11">
      <c r="A45" s="95"/>
      <c r="B45" s="252" t="s">
        <v>145</v>
      </c>
      <c r="C45" s="506">
        <v>4</v>
      </c>
      <c r="D45" s="506">
        <v>1</v>
      </c>
      <c r="E45" s="506">
        <v>3</v>
      </c>
      <c r="F45" s="446">
        <v>3.476</v>
      </c>
      <c r="G45" s="507"/>
      <c r="H45" s="506">
        <v>3</v>
      </c>
      <c r="I45" s="506">
        <v>1</v>
      </c>
      <c r="J45" s="506">
        <v>2</v>
      </c>
      <c r="K45" s="446">
        <v>3.1789999999999998</v>
      </c>
    </row>
    <row r="46" spans="1:11">
      <c r="B46" s="84"/>
      <c r="C46" s="507"/>
      <c r="D46" s="507"/>
      <c r="E46" s="507"/>
      <c r="F46" s="507"/>
      <c r="G46" s="507"/>
      <c r="H46" s="507"/>
      <c r="I46" s="507"/>
      <c r="J46" s="507"/>
      <c r="K46" s="507"/>
    </row>
    <row r="47" spans="1:11">
      <c r="A47" s="95"/>
      <c r="B47" s="109" t="s">
        <v>86</v>
      </c>
      <c r="C47" s="513">
        <v>1204</v>
      </c>
      <c r="D47" s="513">
        <v>993</v>
      </c>
      <c r="E47" s="513">
        <v>211</v>
      </c>
      <c r="F47" s="412">
        <v>0.21199999999999999</v>
      </c>
      <c r="G47" s="503"/>
      <c r="H47" s="513">
        <v>508</v>
      </c>
      <c r="I47" s="513">
        <v>603</v>
      </c>
      <c r="J47" s="513">
        <v>-95</v>
      </c>
      <c r="K47" s="412">
        <v>-0.157</v>
      </c>
    </row>
    <row r="48" spans="1:11" s="251" customFormat="1">
      <c r="A48" s="116"/>
      <c r="B48" s="240"/>
      <c r="C48" s="515"/>
      <c r="D48" s="515"/>
      <c r="E48" s="515"/>
      <c r="F48" s="516"/>
      <c r="G48" s="510"/>
      <c r="H48" s="510"/>
      <c r="I48" s="510"/>
      <c r="J48" s="510"/>
      <c r="K48" s="510"/>
    </row>
    <row r="49" spans="1:11">
      <c r="B49" s="224" t="s">
        <v>87</v>
      </c>
      <c r="C49" s="507"/>
      <c r="D49" s="507"/>
      <c r="E49" s="507"/>
      <c r="F49" s="507"/>
      <c r="G49" s="510"/>
      <c r="H49" s="507"/>
      <c r="I49" s="507"/>
      <c r="J49" s="507"/>
      <c r="K49" s="507"/>
    </row>
    <row r="50" spans="1:11">
      <c r="A50" s="95"/>
      <c r="B50" s="106" t="s">
        <v>10</v>
      </c>
      <c r="C50" s="503">
        <v>18</v>
      </c>
      <c r="D50" s="503">
        <v>-119</v>
      </c>
      <c r="E50" s="503">
        <v>137</v>
      </c>
      <c r="F50" s="391">
        <v>1.153</v>
      </c>
      <c r="G50" s="503"/>
      <c r="H50" s="503">
        <v>12</v>
      </c>
      <c r="I50" s="503">
        <v>-138</v>
      </c>
      <c r="J50" s="503">
        <v>150</v>
      </c>
      <c r="K50" s="391">
        <v>1.085</v>
      </c>
    </row>
    <row r="51" spans="1:11">
      <c r="A51" s="95"/>
      <c r="B51" s="106" t="s">
        <v>46</v>
      </c>
      <c r="C51" s="503">
        <v>-125</v>
      </c>
      <c r="D51" s="503">
        <v>-99</v>
      </c>
      <c r="E51" s="503">
        <v>-26</v>
      </c>
      <c r="F51" s="391">
        <v>-0.25800000000000001</v>
      </c>
      <c r="G51" s="503"/>
      <c r="H51" s="503">
        <v>-17</v>
      </c>
      <c r="I51" s="503">
        <v>-83</v>
      </c>
      <c r="J51" s="503">
        <v>66</v>
      </c>
      <c r="K51" s="391">
        <v>0.79</v>
      </c>
    </row>
    <row r="52" spans="1:11">
      <c r="A52" s="95"/>
      <c r="B52" s="106" t="s">
        <v>14</v>
      </c>
      <c r="C52" s="503">
        <v>-208</v>
      </c>
      <c r="D52" s="503">
        <v>-149</v>
      </c>
      <c r="E52" s="503">
        <v>-59</v>
      </c>
      <c r="F52" s="391">
        <v>-0.39400000000000002</v>
      </c>
      <c r="G52" s="503"/>
      <c r="H52" s="503">
        <v>-114</v>
      </c>
      <c r="I52" s="503">
        <v>-80</v>
      </c>
      <c r="J52" s="503">
        <v>-34</v>
      </c>
      <c r="K52" s="391">
        <v>-0.432</v>
      </c>
    </row>
    <row r="53" spans="1:11">
      <c r="A53" s="95"/>
      <c r="B53" s="106" t="s">
        <v>47</v>
      </c>
      <c r="C53" s="503">
        <v>-75</v>
      </c>
      <c r="D53" s="503">
        <v>-68</v>
      </c>
      <c r="E53" s="503">
        <v>-8</v>
      </c>
      <c r="F53" s="391">
        <v>-0.113</v>
      </c>
      <c r="G53" s="503"/>
      <c r="H53" s="503">
        <v>-41</v>
      </c>
      <c r="I53" s="503">
        <v>-34</v>
      </c>
      <c r="J53" s="503">
        <v>-7</v>
      </c>
      <c r="K53" s="391">
        <v>-0.214</v>
      </c>
    </row>
    <row r="54" spans="1:11">
      <c r="A54" s="95"/>
      <c r="B54" s="106" t="s">
        <v>380</v>
      </c>
      <c r="C54" s="503">
        <v>-13</v>
      </c>
      <c r="D54" s="503">
        <v>-12</v>
      </c>
      <c r="E54" s="503">
        <v>-1</v>
      </c>
      <c r="F54" s="391">
        <v>-9.7000000000000003E-2</v>
      </c>
      <c r="G54" s="503"/>
      <c r="H54" s="503">
        <v>-8</v>
      </c>
      <c r="I54" s="503">
        <v>-12</v>
      </c>
      <c r="J54" s="503">
        <v>4</v>
      </c>
      <c r="K54" s="391">
        <v>0.33500000000000002</v>
      </c>
    </row>
    <row r="55" spans="1:11">
      <c r="A55" s="95"/>
      <c r="B55" s="225" t="s">
        <v>140</v>
      </c>
      <c r="C55" s="504">
        <v>2</v>
      </c>
      <c r="D55" s="504">
        <v>-2</v>
      </c>
      <c r="E55" s="504">
        <v>3</v>
      </c>
      <c r="F55" s="393">
        <v>1.9970000000000001</v>
      </c>
      <c r="G55" s="510"/>
      <c r="H55" s="504">
        <v>-9</v>
      </c>
      <c r="I55" s="503">
        <v>-1</v>
      </c>
      <c r="J55" s="504">
        <v>-8</v>
      </c>
      <c r="K55" s="393" t="s">
        <v>476</v>
      </c>
    </row>
    <row r="56" spans="1:11" s="251" customFormat="1">
      <c r="A56" s="116"/>
      <c r="B56" s="252" t="s">
        <v>146</v>
      </c>
      <c r="C56" s="506">
        <v>-400</v>
      </c>
      <c r="D56" s="506">
        <v>-448</v>
      </c>
      <c r="E56" s="506">
        <v>48</v>
      </c>
      <c r="F56" s="446">
        <v>0.108</v>
      </c>
      <c r="G56" s="507"/>
      <c r="H56" s="506">
        <v>-178</v>
      </c>
      <c r="I56" s="506">
        <v>-347</v>
      </c>
      <c r="J56" s="506">
        <v>169</v>
      </c>
      <c r="K56" s="446">
        <v>0.48799999999999999</v>
      </c>
    </row>
    <row r="57" spans="1:11" s="125" customFormat="1">
      <c r="A57" s="124"/>
      <c r="B57" s="454"/>
      <c r="C57" s="517"/>
      <c r="D57" s="517"/>
      <c r="E57" s="517"/>
      <c r="F57" s="518"/>
      <c r="G57" s="510"/>
      <c r="H57" s="519"/>
      <c r="I57" s="519"/>
      <c r="J57" s="519"/>
      <c r="K57" s="519"/>
    </row>
    <row r="58" spans="1:11">
      <c r="A58" s="95"/>
      <c r="B58" s="453" t="s">
        <v>291</v>
      </c>
      <c r="C58" s="513">
        <v>803</v>
      </c>
      <c r="D58" s="513">
        <v>544</v>
      </c>
      <c r="E58" s="513">
        <v>259</v>
      </c>
      <c r="F58" s="412">
        <v>0.47599999999999998</v>
      </c>
      <c r="G58" s="503"/>
      <c r="H58" s="513">
        <v>331</v>
      </c>
      <c r="I58" s="513">
        <v>256</v>
      </c>
      <c r="J58" s="513">
        <v>75</v>
      </c>
      <c r="K58" s="412">
        <v>0.29199999999999998</v>
      </c>
    </row>
    <row r="59" spans="1:11">
      <c r="A59" s="95"/>
      <c r="B59" s="111" t="s">
        <v>56</v>
      </c>
      <c r="C59" s="508">
        <v>577</v>
      </c>
      <c r="D59" s="508">
        <v>358</v>
      </c>
      <c r="E59" s="508">
        <v>218</v>
      </c>
      <c r="F59" s="452">
        <v>0.60899999999999999</v>
      </c>
      <c r="G59" s="508"/>
      <c r="H59" s="508">
        <v>211</v>
      </c>
      <c r="I59" s="508">
        <v>175</v>
      </c>
      <c r="J59" s="508">
        <v>36</v>
      </c>
      <c r="K59" s="452">
        <v>0.20399999999999999</v>
      </c>
    </row>
    <row r="60" spans="1:11">
      <c r="A60" s="95"/>
      <c r="B60" s="106" t="s">
        <v>57</v>
      </c>
      <c r="C60" s="503">
        <v>227</v>
      </c>
      <c r="D60" s="503">
        <v>186</v>
      </c>
      <c r="E60" s="503">
        <v>41</v>
      </c>
      <c r="F60" s="391">
        <v>0.219</v>
      </c>
      <c r="G60" s="503"/>
      <c r="H60" s="503">
        <v>120</v>
      </c>
      <c r="I60" s="503">
        <v>81</v>
      </c>
      <c r="J60" s="503">
        <v>39</v>
      </c>
      <c r="K60" s="391">
        <v>0.48299999999999998</v>
      </c>
    </row>
    <row r="61" spans="1:11">
      <c r="A61" s="95"/>
      <c r="B61" s="106"/>
      <c r="C61" s="106"/>
      <c r="D61" s="106"/>
      <c r="E61" s="106"/>
      <c r="F61" s="106"/>
      <c r="G61" s="106"/>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6"/>
  <sheetViews>
    <sheetView showGridLines="0" workbookViewId="0"/>
  </sheetViews>
  <sheetFormatPr baseColWidth="10" defaultColWidth="11.42578125" defaultRowHeight="12.75"/>
  <cols>
    <col min="1" max="1" width="5.42578125" style="34" customWidth="1"/>
    <col min="2" max="2" width="54.85546875" style="89" customWidth="1"/>
    <col min="3" max="3" width="15.7109375" style="89" customWidth="1"/>
    <col min="4" max="4" width="15.5703125" style="89" customWidth="1"/>
    <col min="5" max="5" width="10.28515625" style="89" bestFit="1" customWidth="1"/>
    <col min="6" max="6" width="11.42578125" style="89"/>
    <col min="7" max="16384" width="11.42578125" style="34"/>
  </cols>
  <sheetData>
    <row r="1" spans="2:6">
      <c r="B1" s="235"/>
      <c r="C1" s="731"/>
      <c r="D1" s="731"/>
      <c r="E1" s="731"/>
      <c r="F1" s="731"/>
    </row>
    <row r="2" spans="2:6">
      <c r="B2" s="727" t="s">
        <v>152</v>
      </c>
      <c r="C2" s="253" t="s">
        <v>466</v>
      </c>
      <c r="D2" s="253" t="s">
        <v>429</v>
      </c>
      <c r="E2" s="253" t="s">
        <v>67</v>
      </c>
      <c r="F2" s="253" t="s">
        <v>68</v>
      </c>
    </row>
    <row r="3" spans="2:6">
      <c r="B3" s="728"/>
      <c r="C3" s="730" t="s">
        <v>489</v>
      </c>
      <c r="D3" s="730"/>
      <c r="E3" s="730"/>
      <c r="F3" s="254"/>
    </row>
    <row r="4" spans="2:6">
      <c r="C4" s="119"/>
      <c r="D4" s="119"/>
      <c r="E4" s="119"/>
    </row>
    <row r="5" spans="2:6">
      <c r="B5" s="90" t="s">
        <v>50</v>
      </c>
      <c r="C5" s="120">
        <v>8143</v>
      </c>
      <c r="D5" s="120">
        <v>7062</v>
      </c>
      <c r="E5" s="120">
        <v>1081</v>
      </c>
      <c r="F5" s="87">
        <v>0.153</v>
      </c>
    </row>
    <row r="6" spans="2:6">
      <c r="B6" s="90" t="s">
        <v>147</v>
      </c>
      <c r="C6" s="120">
        <v>29730</v>
      </c>
      <c r="D6" s="120">
        <v>27897</v>
      </c>
      <c r="E6" s="120">
        <v>1833</v>
      </c>
      <c r="F6" s="87">
        <v>6.6000000000000003E-2</v>
      </c>
    </row>
    <row r="7" spans="2:6">
      <c r="C7" s="255"/>
      <c r="D7" s="255"/>
      <c r="E7" s="255"/>
      <c r="F7" s="255"/>
    </row>
    <row r="8" spans="2:6">
      <c r="B8" s="247" t="s">
        <v>51</v>
      </c>
      <c r="C8" s="256">
        <v>37873</v>
      </c>
      <c r="D8" s="256">
        <v>34959</v>
      </c>
      <c r="E8" s="256">
        <v>2914</v>
      </c>
      <c r="F8" s="257">
        <v>8.3000000000000004E-2</v>
      </c>
    </row>
    <row r="10" spans="2:6" s="258" customFormat="1">
      <c r="B10" s="224"/>
      <c r="C10" s="731"/>
      <c r="D10" s="731"/>
      <c r="E10" s="731"/>
      <c r="F10" s="731"/>
    </row>
    <row r="11" spans="2:6">
      <c r="B11" s="727" t="s">
        <v>153</v>
      </c>
      <c r="C11" s="253" t="s">
        <v>466</v>
      </c>
      <c r="D11" s="253" t="s">
        <v>429</v>
      </c>
      <c r="E11" s="253" t="s">
        <v>67</v>
      </c>
      <c r="F11" s="253" t="s">
        <v>68</v>
      </c>
    </row>
    <row r="12" spans="2:6">
      <c r="B12" s="728"/>
      <c r="C12" s="730" t="s">
        <v>489</v>
      </c>
      <c r="D12" s="730"/>
      <c r="E12" s="730"/>
      <c r="F12" s="254"/>
    </row>
    <row r="13" spans="2:6">
      <c r="C13" s="119"/>
      <c r="D13" s="119"/>
      <c r="E13" s="119"/>
    </row>
    <row r="14" spans="2:6">
      <c r="B14" s="90" t="s">
        <v>52</v>
      </c>
      <c r="C14" s="135">
        <v>8983</v>
      </c>
      <c r="D14" s="135">
        <v>7796</v>
      </c>
      <c r="E14" s="135">
        <v>1187</v>
      </c>
      <c r="F14" s="93">
        <v>0.152</v>
      </c>
    </row>
    <row r="15" spans="2:6">
      <c r="B15" s="90" t="s">
        <v>53</v>
      </c>
      <c r="C15" s="135">
        <v>12821</v>
      </c>
      <c r="D15" s="135">
        <v>12133</v>
      </c>
      <c r="E15" s="135">
        <v>688</v>
      </c>
      <c r="F15" s="93">
        <v>5.7000000000000002E-2</v>
      </c>
    </row>
    <row r="16" spans="2:6">
      <c r="B16" s="90"/>
      <c r="C16" s="135"/>
      <c r="D16" s="135"/>
      <c r="E16" s="135"/>
      <c r="F16" s="93"/>
    </row>
    <row r="17" spans="2:8">
      <c r="B17" s="90" t="s">
        <v>148</v>
      </c>
      <c r="C17" s="135">
        <v>16069</v>
      </c>
      <c r="D17" s="135">
        <v>15030</v>
      </c>
      <c r="E17" s="135">
        <v>1039</v>
      </c>
      <c r="F17" s="93">
        <v>6.9000000000000006E-2</v>
      </c>
    </row>
    <row r="18" spans="2:8">
      <c r="B18" s="88" t="s">
        <v>149</v>
      </c>
      <c r="C18" s="120">
        <v>13534</v>
      </c>
      <c r="D18" s="120">
        <v>12833</v>
      </c>
      <c r="E18" s="120">
        <v>701</v>
      </c>
      <c r="F18" s="87">
        <v>5.5E-2</v>
      </c>
    </row>
    <row r="19" spans="2:8">
      <c r="B19" s="88" t="s">
        <v>150</v>
      </c>
      <c r="C19" s="120">
        <v>2536</v>
      </c>
      <c r="D19" s="120">
        <v>2197</v>
      </c>
      <c r="E19" s="120">
        <v>339</v>
      </c>
      <c r="F19" s="87">
        <v>0.154</v>
      </c>
    </row>
    <row r="20" spans="2:8">
      <c r="C20" s="120"/>
      <c r="D20" s="120"/>
      <c r="E20" s="120"/>
      <c r="F20" s="121"/>
    </row>
    <row r="21" spans="2:8">
      <c r="B21" s="247" t="s">
        <v>151</v>
      </c>
      <c r="C21" s="256">
        <v>37873</v>
      </c>
      <c r="D21" s="256">
        <v>34959</v>
      </c>
      <c r="E21" s="256">
        <v>2914</v>
      </c>
      <c r="F21" s="257">
        <v>8.3000000000000004E-2</v>
      </c>
    </row>
    <row r="23" spans="2:8">
      <c r="B23" s="224"/>
      <c r="C23" s="729"/>
      <c r="D23" s="729"/>
      <c r="E23" s="729"/>
      <c r="F23" s="729"/>
    </row>
    <row r="24" spans="2:8">
      <c r="B24" s="727" t="s">
        <v>492</v>
      </c>
      <c r="C24" s="253" t="s">
        <v>466</v>
      </c>
      <c r="D24" s="253" t="s">
        <v>467</v>
      </c>
      <c r="E24" s="253" t="s">
        <v>67</v>
      </c>
      <c r="F24" s="253" t="s">
        <v>68</v>
      </c>
    </row>
    <row r="25" spans="2:8">
      <c r="B25" s="728"/>
      <c r="C25" s="730" t="s">
        <v>489</v>
      </c>
      <c r="D25" s="730"/>
      <c r="E25" s="730"/>
      <c r="F25" s="254"/>
    </row>
    <row r="26" spans="2:8">
      <c r="C26" s="119"/>
      <c r="D26" s="119"/>
      <c r="E26" s="119"/>
      <c r="F26" s="122"/>
    </row>
    <row r="27" spans="2:8">
      <c r="B27" s="90" t="s">
        <v>66</v>
      </c>
      <c r="C27" s="85">
        <v>1610</v>
      </c>
      <c r="D27" s="85">
        <v>699</v>
      </c>
      <c r="E27" s="85">
        <v>911</v>
      </c>
      <c r="F27" s="391">
        <v>1.3029999999999999</v>
      </c>
    </row>
    <row r="28" spans="2:8">
      <c r="B28" s="90" t="s">
        <v>65</v>
      </c>
      <c r="C28" s="85">
        <v>-1441</v>
      </c>
      <c r="D28" s="85">
        <v>-83</v>
      </c>
      <c r="E28" s="85">
        <v>-1358</v>
      </c>
      <c r="F28" s="391" t="s">
        <v>476</v>
      </c>
    </row>
    <row r="29" spans="2:8">
      <c r="B29" s="90" t="s">
        <v>64</v>
      </c>
      <c r="C29" s="85">
        <v>417</v>
      </c>
      <c r="D29" s="85">
        <v>-640</v>
      </c>
      <c r="E29" s="85">
        <v>1057</v>
      </c>
      <c r="F29" s="391">
        <v>1.6539999999999999</v>
      </c>
    </row>
    <row r="30" spans="2:8">
      <c r="C30" s="120"/>
      <c r="D30" s="120"/>
      <c r="E30" s="120"/>
      <c r="F30" s="120"/>
    </row>
    <row r="31" spans="2:8">
      <c r="B31" s="247" t="s">
        <v>154</v>
      </c>
      <c r="C31" s="256">
        <v>586</v>
      </c>
      <c r="D31" s="256">
        <v>-24</v>
      </c>
      <c r="E31" s="256">
        <v>610</v>
      </c>
      <c r="F31" s="634" t="s">
        <v>476</v>
      </c>
    </row>
    <row r="32" spans="2:8">
      <c r="G32" s="89"/>
      <c r="H32" s="89"/>
    </row>
    <row r="35" spans="4:4">
      <c r="D35" s="821"/>
    </row>
    <row r="36" spans="4:4">
      <c r="D36" s="821"/>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K23"/>
  <sheetViews>
    <sheetView showGridLines="0" zoomScaleNormal="100" workbookViewId="0"/>
  </sheetViews>
  <sheetFormatPr baseColWidth="10" defaultColWidth="7.28515625" defaultRowHeight="12.75"/>
  <cols>
    <col min="1" max="1" width="3.140625" style="95" customWidth="1"/>
    <col min="2" max="2" width="12.85546875" style="95" customWidth="1"/>
    <col min="3" max="3" width="33.140625" style="95" customWidth="1"/>
    <col min="4" max="4" width="8.7109375" style="95" customWidth="1"/>
    <col min="5" max="5" width="15.5703125" style="259" bestFit="1" customWidth="1"/>
    <col min="6" max="6" width="14.85546875" style="259" bestFit="1" customWidth="1"/>
    <col min="7" max="7" width="13.7109375" style="259" customWidth="1"/>
    <col min="8" max="8" width="12.28515625" style="259" customWidth="1"/>
    <col min="9" max="9" width="13.85546875" style="95" customWidth="1"/>
    <col min="10" max="10" width="2" style="95" customWidth="1"/>
    <col min="11" max="11" width="4.7109375" style="95" customWidth="1"/>
    <col min="12" max="12" width="7.28515625" style="95" customWidth="1"/>
    <col min="13" max="16384" width="7.28515625" style="95"/>
  </cols>
  <sheetData>
    <row r="2" spans="2:10">
      <c r="B2" s="263"/>
      <c r="C2" s="263"/>
      <c r="D2" s="263"/>
      <c r="E2" s="264"/>
      <c r="F2" s="264"/>
      <c r="G2" s="264"/>
      <c r="H2" s="264"/>
      <c r="I2" s="263"/>
    </row>
    <row r="3" spans="2:10" ht="15.75" customHeight="1">
      <c r="B3" s="732" t="s">
        <v>325</v>
      </c>
      <c r="C3" s="732"/>
      <c r="D3" s="266" t="s">
        <v>62</v>
      </c>
      <c r="E3" s="267" t="s">
        <v>466</v>
      </c>
      <c r="F3" s="267" t="s">
        <v>429</v>
      </c>
      <c r="G3" s="267" t="s">
        <v>467</v>
      </c>
      <c r="H3" s="266" t="s">
        <v>67</v>
      </c>
      <c r="I3" s="266" t="s">
        <v>68</v>
      </c>
    </row>
    <row r="4" spans="2:10" ht="6" customHeight="1">
      <c r="E4" s="95"/>
      <c r="F4" s="95"/>
      <c r="G4" s="95"/>
      <c r="H4" s="95"/>
    </row>
    <row r="5" spans="2:10" ht="18" customHeight="1">
      <c r="B5" s="224" t="s">
        <v>58</v>
      </c>
      <c r="C5" s="237" t="s">
        <v>326</v>
      </c>
      <c r="D5" s="268" t="s">
        <v>69</v>
      </c>
      <c r="E5" s="269">
        <v>0.91</v>
      </c>
      <c r="F5" s="270">
        <v>0.91</v>
      </c>
      <c r="G5" s="270"/>
      <c r="H5" s="271">
        <v>0</v>
      </c>
      <c r="I5" s="624">
        <v>1E-3</v>
      </c>
    </row>
    <row r="6" spans="2:10" ht="18" customHeight="1">
      <c r="B6" s="237"/>
      <c r="C6" s="237" t="s">
        <v>327</v>
      </c>
      <c r="D6" s="268" t="s">
        <v>69</v>
      </c>
      <c r="E6" s="269">
        <v>0.83</v>
      </c>
      <c r="F6" s="270">
        <v>0.84</v>
      </c>
      <c r="G6" s="270"/>
      <c r="H6" s="271">
        <v>-1.9187928567897528E-3</v>
      </c>
      <c r="I6" s="624">
        <v>-2E-3</v>
      </c>
    </row>
    <row r="7" spans="2:10" ht="18" customHeight="1">
      <c r="B7" s="273"/>
      <c r="C7" s="273" t="s">
        <v>328</v>
      </c>
      <c r="D7" s="274" t="s">
        <v>156</v>
      </c>
      <c r="E7" s="275">
        <v>-840</v>
      </c>
      <c r="F7" s="275">
        <v>-733</v>
      </c>
      <c r="G7" s="275"/>
      <c r="H7" s="275">
        <v>-107</v>
      </c>
      <c r="I7" s="625">
        <v>0.14599999999999999</v>
      </c>
    </row>
    <row r="8" spans="2:10" ht="18" customHeight="1">
      <c r="B8" s="224" t="s">
        <v>59</v>
      </c>
      <c r="C8" s="237" t="s">
        <v>329</v>
      </c>
      <c r="D8" s="268" t="s">
        <v>69</v>
      </c>
      <c r="E8" s="270">
        <v>1.36</v>
      </c>
      <c r="F8" s="270">
        <v>1.33</v>
      </c>
      <c r="G8" s="270"/>
      <c r="H8" s="271">
        <v>0.03</v>
      </c>
      <c r="I8" s="624">
        <v>2.3E-2</v>
      </c>
    </row>
    <row r="9" spans="2:10" ht="18" customHeight="1">
      <c r="B9" s="237"/>
      <c r="C9" s="237" t="s">
        <v>330</v>
      </c>
      <c r="D9" s="268" t="s">
        <v>18</v>
      </c>
      <c r="E9" s="276">
        <v>0.41199999999999998</v>
      </c>
      <c r="F9" s="276">
        <v>0.39100000000000001</v>
      </c>
      <c r="G9" s="276"/>
      <c r="H9" s="277">
        <v>2.1000000000000001E-2</v>
      </c>
      <c r="I9" s="283" t="s">
        <v>339</v>
      </c>
    </row>
    <row r="10" spans="2:10" ht="18" customHeight="1">
      <c r="B10" s="237"/>
      <c r="C10" s="237" t="s">
        <v>331</v>
      </c>
      <c r="D10" s="268" t="s">
        <v>18</v>
      </c>
      <c r="E10" s="276">
        <v>0.58799999999999997</v>
      </c>
      <c r="F10" s="276">
        <v>0.60899999999999999</v>
      </c>
      <c r="G10" s="276"/>
      <c r="H10" s="272">
        <v>-2.1000000000000001E-2</v>
      </c>
      <c r="I10" s="283" t="s">
        <v>339</v>
      </c>
    </row>
    <row r="11" spans="2:10" ht="18" customHeight="1">
      <c r="B11" s="273"/>
      <c r="C11" s="273" t="s">
        <v>332</v>
      </c>
      <c r="D11" s="274" t="s">
        <v>69</v>
      </c>
      <c r="E11" s="278">
        <v>3.99</v>
      </c>
      <c r="F11" s="279"/>
      <c r="G11" s="279">
        <v>4.99</v>
      </c>
      <c r="H11" s="280">
        <v>-1</v>
      </c>
      <c r="I11" s="281">
        <v>-0.20100000000000001</v>
      </c>
    </row>
    <row r="12" spans="2:10" ht="18" customHeight="1">
      <c r="B12" s="224" t="s">
        <v>60</v>
      </c>
      <c r="C12" s="237" t="s">
        <v>61</v>
      </c>
      <c r="D12" s="268" t="s">
        <v>18</v>
      </c>
      <c r="E12" s="276">
        <v>0.19700000000000001</v>
      </c>
      <c r="F12" s="282"/>
      <c r="G12" s="282">
        <v>0.16800000000000001</v>
      </c>
      <c r="H12" s="283">
        <v>2.9000000000000001E-2</v>
      </c>
      <c r="I12" s="283" t="s">
        <v>339</v>
      </c>
    </row>
    <row r="13" spans="2:10" ht="18" customHeight="1">
      <c r="B13" s="237"/>
      <c r="C13" s="237" t="s">
        <v>333</v>
      </c>
      <c r="D13" s="268" t="s">
        <v>18</v>
      </c>
      <c r="E13" s="276">
        <v>7.2999999999999995E-2</v>
      </c>
      <c r="F13" s="282"/>
      <c r="G13" s="282">
        <v>8.1000000000000003E-2</v>
      </c>
      <c r="H13" s="283">
        <v>-8.0000000000000002E-3</v>
      </c>
      <c r="I13" s="283" t="s">
        <v>339</v>
      </c>
    </row>
    <row r="14" spans="2:10" ht="18" customHeight="1">
      <c r="B14" s="273"/>
      <c r="C14" s="273" t="s">
        <v>334</v>
      </c>
      <c r="D14" s="274" t="s">
        <v>18</v>
      </c>
      <c r="E14" s="284">
        <v>3.7999999999999999E-2</v>
      </c>
      <c r="F14" s="285"/>
      <c r="G14" s="285">
        <v>3.2000000000000001E-2</v>
      </c>
      <c r="H14" s="286">
        <v>6.0000000000000001E-3</v>
      </c>
      <c r="I14" s="286" t="s">
        <v>339</v>
      </c>
    </row>
    <row r="15" spans="2:10">
      <c r="B15" s="116"/>
      <c r="C15" s="116"/>
      <c r="D15" s="116"/>
      <c r="E15" s="261"/>
      <c r="F15" s="261"/>
      <c r="G15" s="261"/>
      <c r="H15" s="261"/>
      <c r="I15" s="260"/>
      <c r="J15" s="116"/>
    </row>
    <row r="16" spans="2:10">
      <c r="B16" s="95" t="s">
        <v>444</v>
      </c>
      <c r="I16" s="259"/>
    </row>
    <row r="17" spans="2:11">
      <c r="B17" s="95" t="s">
        <v>445</v>
      </c>
      <c r="E17" s="95"/>
      <c r="F17" s="95"/>
      <c r="G17" s="95"/>
      <c r="H17" s="95"/>
    </row>
    <row r="18" spans="2:11">
      <c r="B18" s="95" t="s">
        <v>446</v>
      </c>
      <c r="E18" s="95"/>
      <c r="F18" s="95"/>
      <c r="G18" s="95"/>
      <c r="H18" s="95"/>
    </row>
    <row r="19" spans="2:11">
      <c r="B19" s="95" t="s">
        <v>447</v>
      </c>
      <c r="I19" s="259"/>
    </row>
    <row r="20" spans="2:11">
      <c r="B20" s="95" t="s">
        <v>448</v>
      </c>
      <c r="I20" s="259"/>
    </row>
    <row r="21" spans="2:11">
      <c r="B21" s="95" t="s">
        <v>449</v>
      </c>
      <c r="I21" s="259"/>
    </row>
    <row r="22" spans="2:11" ht="27" customHeight="1">
      <c r="B22" s="733" t="s">
        <v>490</v>
      </c>
      <c r="C22" s="733"/>
      <c r="D22" s="733"/>
      <c r="E22" s="733"/>
      <c r="F22" s="733"/>
      <c r="G22" s="733"/>
      <c r="H22" s="733"/>
      <c r="I22" s="733"/>
      <c r="J22" s="733"/>
      <c r="K22" s="733"/>
    </row>
    <row r="23" spans="2:11">
      <c r="B23" s="95" t="s">
        <v>491</v>
      </c>
      <c r="I23" s="259"/>
    </row>
  </sheetData>
  <mergeCells count="2">
    <mergeCell ref="B3:C3"/>
    <mergeCell ref="B22:K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4"/>
  <sheetViews>
    <sheetView showGridLines="0" zoomScaleNormal="100" workbookViewId="0"/>
  </sheetViews>
  <sheetFormatPr baseColWidth="10" defaultColWidth="11.42578125" defaultRowHeight="12.75"/>
  <cols>
    <col min="1" max="1" width="7.28515625" style="95" customWidth="1"/>
    <col min="2" max="2" width="45" style="95" customWidth="1"/>
    <col min="3" max="3" width="16.5703125" style="95" customWidth="1"/>
    <col min="4" max="4" width="15.7109375" style="95" customWidth="1"/>
    <col min="5" max="5" width="14.85546875" style="95" customWidth="1"/>
    <col min="6" max="6" width="2.7109375" style="95" customWidth="1"/>
    <col min="7" max="7" width="16.5703125" style="95" customWidth="1"/>
    <col min="8" max="8" width="15.7109375" style="95" customWidth="1"/>
    <col min="9" max="9" width="12.42578125" style="95" customWidth="1"/>
    <col min="10" max="16384" width="11.42578125" style="95"/>
  </cols>
  <sheetData>
    <row r="1" spans="1:11">
      <c r="A1" s="116"/>
    </row>
    <row r="2" spans="1:11" ht="13.5" thickBot="1">
      <c r="B2" s="287"/>
      <c r="C2" s="287"/>
      <c r="D2" s="287"/>
      <c r="E2" s="287"/>
      <c r="F2" s="287"/>
      <c r="G2" s="287"/>
      <c r="H2" s="287"/>
      <c r="I2" s="287"/>
    </row>
    <row r="3" spans="1:11" ht="15">
      <c r="B3" s="734" t="s">
        <v>63</v>
      </c>
      <c r="C3" s="734"/>
      <c r="D3" s="734"/>
      <c r="E3" s="734"/>
      <c r="F3" s="734"/>
      <c r="G3" s="734"/>
      <c r="H3" s="734"/>
    </row>
    <row r="4" spans="1:11" ht="17.25" customHeight="1" thickBot="1">
      <c r="B4" s="735" t="s">
        <v>489</v>
      </c>
      <c r="C4" s="735"/>
      <c r="D4" s="735"/>
      <c r="E4" s="735"/>
      <c r="F4" s="735"/>
      <c r="G4" s="735"/>
      <c r="H4" s="735"/>
      <c r="I4" s="287"/>
    </row>
    <row r="5" spans="1:11" ht="48" customHeight="1">
      <c r="B5" s="736" t="s">
        <v>48</v>
      </c>
      <c r="C5" s="738" t="s">
        <v>82</v>
      </c>
      <c r="D5" s="738"/>
      <c r="E5" s="738"/>
      <c r="F5" s="289"/>
      <c r="G5" s="739" t="s">
        <v>277</v>
      </c>
      <c r="H5" s="739"/>
      <c r="I5" s="739"/>
    </row>
    <row r="6" spans="1:11">
      <c r="B6" s="737"/>
      <c r="C6" s="176" t="s">
        <v>466</v>
      </c>
      <c r="D6" s="217" t="s">
        <v>467</v>
      </c>
      <c r="E6" s="217" t="s">
        <v>68</v>
      </c>
      <c r="F6" s="262"/>
      <c r="G6" s="267" t="s">
        <v>466</v>
      </c>
      <c r="H6" s="265" t="s">
        <v>467</v>
      </c>
      <c r="I6" s="290" t="s">
        <v>68</v>
      </c>
    </row>
    <row r="7" spans="1:11" ht="6" customHeight="1"/>
    <row r="8" spans="1:11" ht="13.5" customHeight="1">
      <c r="B8" s="96" t="s">
        <v>198</v>
      </c>
      <c r="C8" s="455" t="s">
        <v>412</v>
      </c>
      <c r="D8" s="117">
        <v>0</v>
      </c>
      <c r="E8" s="117" t="s">
        <v>476</v>
      </c>
      <c r="F8" s="117"/>
      <c r="G8" s="455">
        <v>9</v>
      </c>
      <c r="H8" s="117">
        <v>8</v>
      </c>
      <c r="I8" s="470">
        <v>0.17399999999999999</v>
      </c>
      <c r="K8" s="95" t="s">
        <v>155</v>
      </c>
    </row>
    <row r="9" spans="1:11" ht="13.5" customHeight="1">
      <c r="B9" s="96" t="s">
        <v>165</v>
      </c>
      <c r="C9" s="455">
        <v>20</v>
      </c>
      <c r="D9" s="117">
        <v>11</v>
      </c>
      <c r="E9" s="87">
        <v>0.84</v>
      </c>
      <c r="F9" s="97"/>
      <c r="G9" s="455">
        <v>10</v>
      </c>
      <c r="H9" s="117">
        <v>23</v>
      </c>
      <c r="I9" s="470">
        <v>-0.59099999999999997</v>
      </c>
    </row>
    <row r="10" spans="1:11" ht="13.5" customHeight="1">
      <c r="B10" s="96" t="s">
        <v>403</v>
      </c>
      <c r="C10" s="455">
        <v>71</v>
      </c>
      <c r="D10" s="117">
        <v>48</v>
      </c>
      <c r="E10" s="87">
        <v>0.47799999999999998</v>
      </c>
      <c r="F10" s="97"/>
      <c r="G10" s="455">
        <v>34</v>
      </c>
      <c r="H10" s="117">
        <v>34</v>
      </c>
      <c r="I10" s="470">
        <v>5.0000000000000001E-3</v>
      </c>
    </row>
    <row r="11" spans="1:11" ht="13.5" customHeight="1">
      <c r="B11" s="96" t="s">
        <v>178</v>
      </c>
      <c r="C11" s="455">
        <v>25</v>
      </c>
      <c r="D11" s="117">
        <v>29</v>
      </c>
      <c r="E11" s="87">
        <v>-0.159</v>
      </c>
      <c r="F11" s="97"/>
      <c r="G11" s="455">
        <v>18</v>
      </c>
      <c r="H11" s="117">
        <v>19</v>
      </c>
      <c r="I11" s="470">
        <v>-7.2999999999999995E-2</v>
      </c>
    </row>
    <row r="12" spans="1:11" ht="13.5" customHeight="1">
      <c r="B12" s="96" t="s">
        <v>313</v>
      </c>
      <c r="C12" s="455">
        <v>2</v>
      </c>
      <c r="D12" s="117">
        <v>2</v>
      </c>
      <c r="E12" s="87">
        <v>-0.19400000000000001</v>
      </c>
      <c r="F12" s="97"/>
      <c r="G12" s="455">
        <v>2</v>
      </c>
      <c r="H12" s="117">
        <v>2</v>
      </c>
      <c r="I12" s="470">
        <v>-8.9999999999999993E-3</v>
      </c>
    </row>
    <row r="13" spans="1:11" ht="13.5" customHeight="1">
      <c r="B13" s="96" t="s">
        <v>404</v>
      </c>
      <c r="C13" s="455">
        <v>202</v>
      </c>
      <c r="D13" s="117">
        <v>154</v>
      </c>
      <c r="E13" s="87">
        <v>0.313</v>
      </c>
      <c r="F13" s="117"/>
      <c r="G13" s="455">
        <v>41</v>
      </c>
      <c r="H13" s="117">
        <v>35</v>
      </c>
      <c r="I13" s="470">
        <v>0.18099999999999999</v>
      </c>
    </row>
    <row r="14" spans="1:11" ht="13.5" customHeight="1">
      <c r="B14" s="96" t="s">
        <v>170</v>
      </c>
      <c r="C14" s="455">
        <v>0.13</v>
      </c>
      <c r="D14" s="117">
        <v>0.28299999999999997</v>
      </c>
      <c r="E14" s="87">
        <v>-0.54100000000000004</v>
      </c>
      <c r="F14" s="97"/>
      <c r="G14" s="455">
        <v>6</v>
      </c>
      <c r="H14" s="117">
        <v>2</v>
      </c>
      <c r="I14" s="470">
        <v>1.63</v>
      </c>
    </row>
    <row r="15" spans="1:11" ht="13.5" customHeight="1">
      <c r="B15" s="96" t="s">
        <v>196</v>
      </c>
      <c r="C15" s="455">
        <v>0.745</v>
      </c>
      <c r="D15" s="117">
        <v>2.0419999999999998</v>
      </c>
      <c r="E15" s="470">
        <v>-0.63500000000000001</v>
      </c>
      <c r="F15" s="117"/>
      <c r="G15" s="455">
        <v>-5.1999999999999998E-2</v>
      </c>
      <c r="H15" s="117">
        <v>1.0039999999999999E-2</v>
      </c>
      <c r="I15" s="470" t="s">
        <v>476</v>
      </c>
    </row>
    <row r="16" spans="1:11" ht="13.5" customHeight="1">
      <c r="B16" s="96" t="s">
        <v>284</v>
      </c>
      <c r="C16" s="455">
        <v>0.46200000000000002</v>
      </c>
      <c r="D16" s="117">
        <v>2.657</v>
      </c>
      <c r="E16" s="87">
        <v>-0.82599999999999996</v>
      </c>
      <c r="F16" s="117"/>
      <c r="G16" s="455">
        <v>6</v>
      </c>
      <c r="H16" s="117">
        <v>5</v>
      </c>
      <c r="I16" s="470">
        <v>0.14899999999999999</v>
      </c>
    </row>
    <row r="17" spans="2:9" ht="13.5" customHeight="1">
      <c r="B17" s="96" t="s">
        <v>171</v>
      </c>
      <c r="C17" s="455">
        <v>2</v>
      </c>
      <c r="D17" s="117">
        <v>1</v>
      </c>
      <c r="E17" s="470">
        <v>1.1519999999999999</v>
      </c>
      <c r="F17" s="97"/>
      <c r="G17" s="455">
        <v>3</v>
      </c>
      <c r="H17" s="117">
        <v>3</v>
      </c>
      <c r="I17" s="470">
        <v>-5.8000000000000003E-2</v>
      </c>
    </row>
    <row r="18" spans="2:9" ht="13.5" customHeight="1">
      <c r="B18" s="96" t="s">
        <v>405</v>
      </c>
      <c r="C18" s="455">
        <v>159</v>
      </c>
      <c r="D18" s="117">
        <v>114</v>
      </c>
      <c r="E18" s="87">
        <v>0.4</v>
      </c>
      <c r="F18" s="97"/>
      <c r="G18" s="455">
        <v>87</v>
      </c>
      <c r="H18" s="117">
        <v>73</v>
      </c>
      <c r="I18" s="470">
        <v>0.183</v>
      </c>
    </row>
    <row r="19" spans="2:9" ht="13.5" customHeight="1">
      <c r="B19" s="96" t="s">
        <v>199</v>
      </c>
      <c r="C19" s="455">
        <v>80</v>
      </c>
      <c r="D19" s="117">
        <v>68</v>
      </c>
      <c r="E19" s="87">
        <v>0.17499999999999999</v>
      </c>
      <c r="F19" s="97"/>
      <c r="G19" s="455">
        <v>44</v>
      </c>
      <c r="H19" s="117">
        <v>35</v>
      </c>
      <c r="I19" s="470">
        <v>0.27100000000000002</v>
      </c>
    </row>
    <row r="20" spans="2:9" ht="13.5" customHeight="1">
      <c r="B20" s="96" t="s">
        <v>181</v>
      </c>
      <c r="C20" s="455">
        <v>82</v>
      </c>
      <c r="D20" s="117">
        <v>80</v>
      </c>
      <c r="E20" s="87">
        <v>2.1999999999999999E-2</v>
      </c>
      <c r="F20" s="97"/>
      <c r="G20" s="455">
        <v>32</v>
      </c>
      <c r="H20" s="117">
        <v>29</v>
      </c>
      <c r="I20" s="470">
        <v>0.10100000000000001</v>
      </c>
    </row>
    <row r="21" spans="2:9" ht="13.5" customHeight="1">
      <c r="B21" s="96" t="s">
        <v>200</v>
      </c>
      <c r="C21" s="455">
        <v>128</v>
      </c>
      <c r="D21" s="117">
        <v>83</v>
      </c>
      <c r="E21" s="87">
        <v>0.54500000000000004</v>
      </c>
      <c r="F21" s="97"/>
      <c r="G21" s="455">
        <v>51</v>
      </c>
      <c r="H21" s="117">
        <v>42</v>
      </c>
      <c r="I21" s="470">
        <v>0.21299999999999999</v>
      </c>
    </row>
    <row r="22" spans="2:9" ht="13.5" customHeight="1">
      <c r="B22" s="96" t="s">
        <v>201</v>
      </c>
      <c r="C22" s="455">
        <v>142</v>
      </c>
      <c r="D22" s="117">
        <v>77</v>
      </c>
      <c r="E22" s="87">
        <v>0.83799999999999997</v>
      </c>
      <c r="F22" s="97"/>
      <c r="G22" s="455">
        <v>38</v>
      </c>
      <c r="H22" s="117">
        <v>31</v>
      </c>
      <c r="I22" s="470">
        <v>0.23799999999999999</v>
      </c>
    </row>
    <row r="23" spans="2:9" ht="13.5" customHeight="1">
      <c r="B23" s="96" t="s">
        <v>202</v>
      </c>
      <c r="C23" s="455">
        <v>164</v>
      </c>
      <c r="D23" s="117">
        <v>179</v>
      </c>
      <c r="E23" s="87">
        <v>-8.6999999999999994E-2</v>
      </c>
      <c r="F23" s="97"/>
      <c r="G23" s="455">
        <v>64</v>
      </c>
      <c r="H23" s="117">
        <v>61</v>
      </c>
      <c r="I23" s="470">
        <v>4.7E-2</v>
      </c>
    </row>
    <row r="24" spans="2:9" ht="13.5" customHeight="1">
      <c r="B24" s="96" t="s">
        <v>203</v>
      </c>
      <c r="C24" s="455">
        <v>1</v>
      </c>
      <c r="D24" s="117">
        <v>1</v>
      </c>
      <c r="E24" s="87">
        <v>1E-3</v>
      </c>
      <c r="F24" s="97"/>
      <c r="G24" s="455">
        <v>17</v>
      </c>
      <c r="H24" s="117">
        <v>15</v>
      </c>
      <c r="I24" s="470">
        <v>0.113</v>
      </c>
    </row>
    <row r="25" spans="2:9" ht="13.5" customHeight="1">
      <c r="B25" s="96" t="s">
        <v>180</v>
      </c>
      <c r="C25" s="455">
        <v>6</v>
      </c>
      <c r="D25" s="117">
        <v>9</v>
      </c>
      <c r="E25" s="87">
        <v>-0.34499999999999997</v>
      </c>
      <c r="F25" s="97"/>
      <c r="G25" s="455">
        <v>5</v>
      </c>
      <c r="H25" s="117">
        <v>5</v>
      </c>
      <c r="I25" s="470">
        <v>-0.13100000000000001</v>
      </c>
    </row>
    <row r="26" spans="2:9" ht="13.5" customHeight="1">
      <c r="B26" s="96" t="s">
        <v>365</v>
      </c>
      <c r="C26" s="455">
        <v>2</v>
      </c>
      <c r="D26" s="117">
        <v>1</v>
      </c>
      <c r="E26" s="87">
        <v>1.7150000000000001</v>
      </c>
      <c r="F26" s="97"/>
      <c r="G26" s="455">
        <v>-0.27700000000000002</v>
      </c>
      <c r="H26" s="117">
        <v>2.7E-2</v>
      </c>
      <c r="I26" s="470" t="s">
        <v>476</v>
      </c>
    </row>
    <row r="27" spans="2:9" ht="13.5" customHeight="1">
      <c r="B27" s="96" t="s">
        <v>406</v>
      </c>
      <c r="C27" s="455">
        <v>290</v>
      </c>
      <c r="D27" s="117">
        <v>203</v>
      </c>
      <c r="E27" s="87">
        <v>0.42899999999999999</v>
      </c>
      <c r="F27" s="97"/>
      <c r="G27" s="455">
        <v>53</v>
      </c>
      <c r="H27" s="117">
        <v>21</v>
      </c>
      <c r="I27" s="470">
        <v>1.5409999999999999</v>
      </c>
    </row>
    <row r="28" spans="2:9" ht="13.5" customHeight="1">
      <c r="B28" s="96" t="s">
        <v>407</v>
      </c>
      <c r="C28" s="455">
        <v>43</v>
      </c>
      <c r="D28" s="117">
        <v>8</v>
      </c>
      <c r="E28" s="87">
        <v>4.5990000000000002</v>
      </c>
      <c r="F28" s="97"/>
      <c r="G28" s="455">
        <v>1</v>
      </c>
      <c r="H28" s="117">
        <v>1</v>
      </c>
      <c r="I28" s="470">
        <v>-0.25600000000000001</v>
      </c>
    </row>
    <row r="29" spans="2:9" ht="13.5" customHeight="1">
      <c r="B29" s="96" t="s">
        <v>408</v>
      </c>
      <c r="C29" s="455">
        <v>13</v>
      </c>
      <c r="D29" s="117">
        <v>1</v>
      </c>
      <c r="E29" s="117" t="s">
        <v>476</v>
      </c>
      <c r="F29" s="97"/>
      <c r="G29" s="455">
        <v>6</v>
      </c>
      <c r="H29" s="117">
        <v>3</v>
      </c>
      <c r="I29" s="470">
        <v>0.96699999999999997</v>
      </c>
    </row>
    <row r="30" spans="2:9" ht="13.5" customHeight="1">
      <c r="B30" s="96" t="s">
        <v>409</v>
      </c>
      <c r="C30" s="455">
        <v>7</v>
      </c>
      <c r="D30" s="117">
        <v>3</v>
      </c>
      <c r="E30" s="87">
        <v>1.6359999999999999</v>
      </c>
      <c r="F30" s="97"/>
      <c r="G30" s="455">
        <v>19</v>
      </c>
      <c r="H30" s="117">
        <v>9</v>
      </c>
      <c r="I30" s="470">
        <v>1.1359999999999999</v>
      </c>
    </row>
    <row r="31" spans="2:9" ht="13.5" customHeight="1">
      <c r="B31" s="96" t="s">
        <v>438</v>
      </c>
      <c r="C31" s="455">
        <v>2</v>
      </c>
      <c r="D31" s="117">
        <v>53</v>
      </c>
      <c r="E31" s="87">
        <v>-0.96299999999999997</v>
      </c>
      <c r="F31" s="97"/>
      <c r="G31" s="455">
        <v>3</v>
      </c>
      <c r="H31" s="117">
        <v>1</v>
      </c>
      <c r="I31" s="470">
        <v>2.66</v>
      </c>
    </row>
    <row r="32" spans="2:9" ht="13.5" customHeight="1">
      <c r="B32" s="291"/>
      <c r="C32" s="291"/>
      <c r="D32" s="291"/>
      <c r="E32" s="684"/>
      <c r="F32" s="262"/>
      <c r="G32" s="291"/>
      <c r="H32" s="291"/>
      <c r="I32" s="291"/>
    </row>
    <row r="33" spans="2:9">
      <c r="B33" s="293" t="s">
        <v>17</v>
      </c>
      <c r="C33" s="292">
        <v>1441</v>
      </c>
      <c r="D33" s="292">
        <v>1129</v>
      </c>
      <c r="E33" s="257">
        <v>0.27600000000000002</v>
      </c>
      <c r="F33" s="262"/>
      <c r="G33" s="292">
        <v>546</v>
      </c>
      <c r="H33" s="292">
        <v>457</v>
      </c>
      <c r="I33" s="257">
        <v>0.19600000000000001</v>
      </c>
    </row>
    <row r="34" spans="2:9" ht="13.5" customHeight="1">
      <c r="B34" s="96"/>
      <c r="C34" s="97"/>
      <c r="D34" s="97"/>
      <c r="E34" s="97"/>
      <c r="F34" s="97"/>
      <c r="G34" s="97"/>
      <c r="H34" s="97"/>
    </row>
    <row r="35" spans="2:9" ht="13.5" customHeight="1">
      <c r="B35" s="96" t="s">
        <v>493</v>
      </c>
      <c r="C35" s="97"/>
      <c r="D35" s="97"/>
      <c r="E35" s="97"/>
      <c r="F35" s="97"/>
      <c r="G35" s="97"/>
      <c r="H35" s="97"/>
    </row>
    <row r="36" spans="2:9" ht="13.5" customHeight="1">
      <c r="B36" s="98"/>
      <c r="C36" s="99"/>
      <c r="D36" s="99"/>
      <c r="E36" s="99"/>
      <c r="F36" s="99"/>
      <c r="G36" s="99"/>
      <c r="H36" s="99"/>
    </row>
    <row r="37" spans="2:9" ht="10.5" customHeight="1">
      <c r="B37" s="100"/>
      <c r="C37" s="101"/>
      <c r="D37" s="101"/>
      <c r="E37" s="101"/>
      <c r="F37" s="101"/>
      <c r="G37" s="101"/>
      <c r="H37" s="101"/>
    </row>
    <row r="38" spans="2:9">
      <c r="B38" s="102"/>
      <c r="C38" s="101"/>
      <c r="D38" s="103"/>
      <c r="E38" s="103"/>
      <c r="F38" s="103"/>
      <c r="G38" s="103"/>
      <c r="H38" s="101"/>
    </row>
    <row r="39" spans="2:9">
      <c r="C39" s="104"/>
      <c r="D39" s="104"/>
      <c r="E39" s="104"/>
      <c r="F39" s="104"/>
      <c r="G39" s="104"/>
      <c r="H39" s="104"/>
    </row>
    <row r="40" spans="2:9">
      <c r="C40" s="104"/>
    </row>
    <row r="42" spans="2:9">
      <c r="C42" s="104"/>
      <c r="G42" s="104"/>
    </row>
    <row r="44" spans="2:9">
      <c r="C44" s="105"/>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zoomScale="77" zoomScaleNormal="77" workbookViewId="0"/>
  </sheetViews>
  <sheetFormatPr baseColWidth="10" defaultColWidth="11.42578125" defaultRowHeight="12.75"/>
  <cols>
    <col min="1" max="1" width="11.42578125" style="124"/>
    <col min="2" max="2" width="19.140625" style="124" customWidth="1"/>
    <col min="3" max="3" width="13.85546875" style="124" customWidth="1"/>
    <col min="4" max="4" width="15.140625" style="124" customWidth="1"/>
    <col min="5" max="5" width="14.5703125" style="124" customWidth="1"/>
    <col min="6" max="6" width="13.28515625" style="124" customWidth="1"/>
    <col min="7" max="7" width="14.42578125" style="124" customWidth="1"/>
    <col min="8" max="8" width="12.7109375" style="124" customWidth="1"/>
    <col min="9" max="9" width="14" style="124" customWidth="1"/>
    <col min="10" max="16384" width="11.42578125" style="124"/>
  </cols>
  <sheetData>
    <row r="1" spans="1:9">
      <c r="A1" s="497"/>
    </row>
    <row r="2" spans="1:9">
      <c r="B2" s="462"/>
      <c r="C2" s="462"/>
      <c r="D2" s="462"/>
      <c r="E2" s="462"/>
      <c r="F2" s="462"/>
      <c r="G2" s="462"/>
      <c r="H2" s="462"/>
      <c r="I2" s="462"/>
    </row>
    <row r="3" spans="1:9">
      <c r="A3" s="463"/>
      <c r="B3" s="740" t="s">
        <v>346</v>
      </c>
      <c r="C3" s="732"/>
      <c r="D3" s="732"/>
      <c r="E3" s="732"/>
      <c r="F3" s="732"/>
      <c r="G3" s="732"/>
      <c r="H3" s="732"/>
      <c r="I3" s="741"/>
    </row>
    <row r="4" spans="1:9" s="460" customFormat="1">
      <c r="A4" s="464"/>
      <c r="B4" s="480" t="s">
        <v>368</v>
      </c>
      <c r="C4" s="481">
        <v>2022</v>
      </c>
      <c r="D4" s="481">
        <v>2023</v>
      </c>
      <c r="E4" s="481">
        <v>2024</v>
      </c>
      <c r="F4" s="481">
        <v>2025</v>
      </c>
      <c r="G4" s="481">
        <v>2026</v>
      </c>
      <c r="H4" s="481" t="s">
        <v>347</v>
      </c>
      <c r="I4" s="560" t="s">
        <v>17</v>
      </c>
    </row>
    <row r="5" spans="1:9">
      <c r="A5" s="463"/>
      <c r="B5" s="466" t="s">
        <v>20</v>
      </c>
      <c r="C5" s="639">
        <v>566</v>
      </c>
      <c r="D5" s="639" t="s">
        <v>416</v>
      </c>
      <c r="E5" s="639" t="s">
        <v>416</v>
      </c>
      <c r="F5" s="639" t="s">
        <v>416</v>
      </c>
      <c r="G5" s="639">
        <v>600.86</v>
      </c>
      <c r="H5" s="639" t="s">
        <v>416</v>
      </c>
      <c r="I5" s="640">
        <v>1166.8599999999999</v>
      </c>
    </row>
    <row r="6" spans="1:9">
      <c r="A6" s="463"/>
      <c r="B6" s="467" t="s">
        <v>348</v>
      </c>
      <c r="C6" s="641">
        <v>566</v>
      </c>
      <c r="D6" s="641" t="s">
        <v>416</v>
      </c>
      <c r="E6" s="641" t="s">
        <v>416</v>
      </c>
      <c r="F6" s="641" t="s">
        <v>416</v>
      </c>
      <c r="G6" s="641">
        <v>600.86</v>
      </c>
      <c r="H6" s="641" t="s">
        <v>416</v>
      </c>
      <c r="I6" s="642">
        <v>1166.8599999999999</v>
      </c>
    </row>
    <row r="7" spans="1:9">
      <c r="A7" s="463"/>
      <c r="B7" s="466" t="s">
        <v>10</v>
      </c>
      <c r="C7" s="639">
        <v>6.58</v>
      </c>
      <c r="D7" s="639">
        <v>4.79</v>
      </c>
      <c r="E7" s="639">
        <v>2.9</v>
      </c>
      <c r="F7" s="639">
        <v>2.92</v>
      </c>
      <c r="G7" s="639">
        <v>4.5</v>
      </c>
      <c r="H7" s="639">
        <v>21.48</v>
      </c>
      <c r="I7" s="640">
        <v>43.16</v>
      </c>
    </row>
    <row r="8" spans="1:9">
      <c r="A8" s="463"/>
      <c r="B8" s="465" t="s">
        <v>16</v>
      </c>
      <c r="C8" s="635" t="s">
        <v>416</v>
      </c>
      <c r="D8" s="635">
        <v>0.01</v>
      </c>
      <c r="E8" s="635">
        <v>0.01</v>
      </c>
      <c r="F8" s="635" t="s">
        <v>416</v>
      </c>
      <c r="G8" s="635" t="s">
        <v>416</v>
      </c>
      <c r="H8" s="635" t="s">
        <v>416</v>
      </c>
      <c r="I8" s="636">
        <v>0.02</v>
      </c>
    </row>
    <row r="9" spans="1:9">
      <c r="A9" s="463"/>
      <c r="B9" s="465" t="s">
        <v>193</v>
      </c>
      <c r="C9" s="635">
        <v>6.58</v>
      </c>
      <c r="D9" s="635">
        <v>4.78</v>
      </c>
      <c r="E9" s="635">
        <v>2.89</v>
      </c>
      <c r="F9" s="635">
        <v>2.92</v>
      </c>
      <c r="G9" s="635">
        <v>4.5</v>
      </c>
      <c r="H9" s="635">
        <v>21.48</v>
      </c>
      <c r="I9" s="636">
        <v>43.15</v>
      </c>
    </row>
    <row r="10" spans="1:9">
      <c r="A10" s="463"/>
      <c r="B10" s="465" t="s">
        <v>349</v>
      </c>
      <c r="C10" s="635" t="s">
        <v>416</v>
      </c>
      <c r="D10" s="635" t="s">
        <v>416</v>
      </c>
      <c r="E10" s="635" t="s">
        <v>416</v>
      </c>
      <c r="F10" s="635" t="s">
        <v>416</v>
      </c>
      <c r="G10" s="635" t="s">
        <v>416</v>
      </c>
      <c r="H10" s="635" t="s">
        <v>416</v>
      </c>
      <c r="I10" s="636" t="s">
        <v>416</v>
      </c>
    </row>
    <row r="11" spans="1:9">
      <c r="A11" s="463"/>
      <c r="B11" s="465" t="s">
        <v>350</v>
      </c>
      <c r="C11" s="635" t="s">
        <v>416</v>
      </c>
      <c r="D11" s="635" t="s">
        <v>416</v>
      </c>
      <c r="E11" s="635" t="s">
        <v>416</v>
      </c>
      <c r="F11" s="635" t="s">
        <v>416</v>
      </c>
      <c r="G11" s="635" t="s">
        <v>416</v>
      </c>
      <c r="H11" s="635" t="s">
        <v>416</v>
      </c>
      <c r="I11" s="636" t="s">
        <v>416</v>
      </c>
    </row>
    <row r="12" spans="1:9">
      <c r="A12" s="463"/>
      <c r="B12" s="465" t="s">
        <v>351</v>
      </c>
      <c r="C12" s="635" t="s">
        <v>416</v>
      </c>
      <c r="D12" s="635" t="s">
        <v>416</v>
      </c>
      <c r="E12" s="635" t="s">
        <v>416</v>
      </c>
      <c r="F12" s="635" t="s">
        <v>416</v>
      </c>
      <c r="G12" s="635" t="s">
        <v>416</v>
      </c>
      <c r="H12" s="635" t="s">
        <v>416</v>
      </c>
      <c r="I12" s="636" t="s">
        <v>416</v>
      </c>
    </row>
    <row r="13" spans="1:9">
      <c r="A13" s="463"/>
      <c r="B13" s="465" t="s">
        <v>352</v>
      </c>
      <c r="C13" s="635" t="s">
        <v>416</v>
      </c>
      <c r="D13" s="635" t="s">
        <v>416</v>
      </c>
      <c r="E13" s="635" t="s">
        <v>416</v>
      </c>
      <c r="F13" s="635" t="s">
        <v>416</v>
      </c>
      <c r="G13" s="635" t="s">
        <v>416</v>
      </c>
      <c r="H13" s="635" t="s">
        <v>416</v>
      </c>
      <c r="I13" s="636" t="s">
        <v>416</v>
      </c>
    </row>
    <row r="14" spans="1:9">
      <c r="A14" s="463"/>
      <c r="B14" s="467" t="s">
        <v>353</v>
      </c>
      <c r="C14" s="637" t="s">
        <v>416</v>
      </c>
      <c r="D14" s="637" t="s">
        <v>416</v>
      </c>
      <c r="E14" s="637" t="s">
        <v>416</v>
      </c>
      <c r="F14" s="637" t="s">
        <v>416</v>
      </c>
      <c r="G14" s="637" t="s">
        <v>416</v>
      </c>
      <c r="H14" s="637" t="s">
        <v>416</v>
      </c>
      <c r="I14" s="638" t="s">
        <v>416</v>
      </c>
    </row>
    <row r="15" spans="1:9">
      <c r="A15" s="463"/>
      <c r="B15" s="466" t="s">
        <v>12</v>
      </c>
      <c r="C15" s="639">
        <v>239.02</v>
      </c>
      <c r="D15" s="639">
        <v>95.97</v>
      </c>
      <c r="E15" s="639">
        <v>153.22</v>
      </c>
      <c r="F15" s="639">
        <v>109.99</v>
      </c>
      <c r="G15" s="639">
        <v>44.62</v>
      </c>
      <c r="H15" s="639">
        <v>293.73</v>
      </c>
      <c r="I15" s="640">
        <v>936.55</v>
      </c>
    </row>
    <row r="16" spans="1:9">
      <c r="A16" s="463"/>
      <c r="B16" s="465" t="s">
        <v>354</v>
      </c>
      <c r="C16" s="643">
        <v>21.53</v>
      </c>
      <c r="D16" s="643">
        <v>83.02</v>
      </c>
      <c r="E16" s="643">
        <v>102.26</v>
      </c>
      <c r="F16" s="643">
        <v>93.09</v>
      </c>
      <c r="G16" s="643">
        <v>27.73</v>
      </c>
      <c r="H16" s="643">
        <v>162.55000000000001</v>
      </c>
      <c r="I16" s="644">
        <v>490.17</v>
      </c>
    </row>
    <row r="17" spans="1:9">
      <c r="A17" s="463"/>
      <c r="B17" s="465" t="s">
        <v>355</v>
      </c>
      <c r="C17" s="643">
        <v>47.64</v>
      </c>
      <c r="D17" s="643">
        <v>0.88</v>
      </c>
      <c r="E17" s="643">
        <v>0.93</v>
      </c>
      <c r="F17" s="643">
        <v>0.74</v>
      </c>
      <c r="G17" s="643">
        <v>0.72</v>
      </c>
      <c r="H17" s="643">
        <v>13.51</v>
      </c>
      <c r="I17" s="644">
        <v>64.430000000000007</v>
      </c>
    </row>
    <row r="18" spans="1:9">
      <c r="A18" s="463"/>
      <c r="B18" s="465" t="s">
        <v>191</v>
      </c>
      <c r="C18" s="643">
        <v>1.94</v>
      </c>
      <c r="D18" s="643">
        <v>0.01</v>
      </c>
      <c r="E18" s="643">
        <v>38.01</v>
      </c>
      <c r="F18" s="643" t="s">
        <v>416</v>
      </c>
      <c r="G18" s="643" t="s">
        <v>416</v>
      </c>
      <c r="H18" s="643" t="s">
        <v>416</v>
      </c>
      <c r="I18" s="644">
        <v>39.950000000000003</v>
      </c>
    </row>
    <row r="19" spans="1:9">
      <c r="A19" s="463"/>
      <c r="B19" s="465" t="s">
        <v>356</v>
      </c>
      <c r="C19" s="643">
        <v>161.88</v>
      </c>
      <c r="D19" s="643" t="s">
        <v>416</v>
      </c>
      <c r="E19" s="643" t="s">
        <v>416</v>
      </c>
      <c r="F19" s="643" t="s">
        <v>416</v>
      </c>
      <c r="G19" s="643" t="s">
        <v>416</v>
      </c>
      <c r="H19" s="643" t="s">
        <v>416</v>
      </c>
      <c r="I19" s="644">
        <v>161.88</v>
      </c>
    </row>
    <row r="20" spans="1:9">
      <c r="A20" s="463"/>
      <c r="B20" s="465" t="s">
        <v>369</v>
      </c>
      <c r="C20" s="643">
        <v>6.03</v>
      </c>
      <c r="D20" s="643">
        <v>12.05</v>
      </c>
      <c r="E20" s="643">
        <v>12.03</v>
      </c>
      <c r="F20" s="643">
        <v>16.170000000000002</v>
      </c>
      <c r="G20" s="643">
        <v>16.170000000000002</v>
      </c>
      <c r="H20" s="643">
        <v>117.67</v>
      </c>
      <c r="I20" s="644">
        <v>180.11</v>
      </c>
    </row>
    <row r="21" spans="1:9">
      <c r="A21" s="463"/>
      <c r="B21" s="466" t="s">
        <v>32</v>
      </c>
      <c r="C21" s="639">
        <v>675.1</v>
      </c>
      <c r="D21" s="639">
        <v>931.69</v>
      </c>
      <c r="E21" s="639">
        <v>1171.96</v>
      </c>
      <c r="F21" s="639">
        <v>610.24</v>
      </c>
      <c r="G21" s="639">
        <v>291.87</v>
      </c>
      <c r="H21" s="639">
        <v>1121.6400000000001</v>
      </c>
      <c r="I21" s="640">
        <v>4802.5</v>
      </c>
    </row>
    <row r="22" spans="1:9">
      <c r="A22" s="463"/>
      <c r="B22" s="465" t="s">
        <v>357</v>
      </c>
      <c r="C22" s="643">
        <v>185.55</v>
      </c>
      <c r="D22" s="643">
        <v>57.88</v>
      </c>
      <c r="E22" s="643">
        <v>120.98</v>
      </c>
      <c r="F22" s="643">
        <v>55.27</v>
      </c>
      <c r="G22" s="643">
        <v>54.63</v>
      </c>
      <c r="H22" s="643">
        <v>522.67999999999995</v>
      </c>
      <c r="I22" s="645">
        <v>996.98</v>
      </c>
    </row>
    <row r="23" spans="1:9">
      <c r="A23" s="463"/>
      <c r="B23" s="465" t="s">
        <v>358</v>
      </c>
      <c r="C23" s="643">
        <v>40.020000000000003</v>
      </c>
      <c r="D23" s="643">
        <v>193.51</v>
      </c>
      <c r="E23" s="643">
        <v>218.05</v>
      </c>
      <c r="F23" s="643">
        <v>183.42</v>
      </c>
      <c r="G23" s="643">
        <v>10.27</v>
      </c>
      <c r="H23" s="643">
        <v>136.32</v>
      </c>
      <c r="I23" s="645">
        <v>781.59</v>
      </c>
    </row>
    <row r="24" spans="1:9">
      <c r="A24" s="463"/>
      <c r="B24" s="465" t="s">
        <v>359</v>
      </c>
      <c r="C24" s="643">
        <v>236.03</v>
      </c>
      <c r="D24" s="643">
        <v>160.99</v>
      </c>
      <c r="E24" s="643">
        <v>318.8</v>
      </c>
      <c r="F24" s="643">
        <v>62.5</v>
      </c>
      <c r="G24" s="643">
        <v>0.72</v>
      </c>
      <c r="H24" s="643">
        <v>0.63</v>
      </c>
      <c r="I24" s="645">
        <v>779.67</v>
      </c>
    </row>
    <row r="25" spans="1:9">
      <c r="A25" s="463"/>
      <c r="B25" s="465" t="s">
        <v>360</v>
      </c>
      <c r="C25" s="643">
        <v>0.02</v>
      </c>
      <c r="D25" s="643">
        <v>32.5</v>
      </c>
      <c r="E25" s="643">
        <v>0.01</v>
      </c>
      <c r="F25" s="643">
        <v>0.01</v>
      </c>
      <c r="G25" s="643">
        <v>0.01</v>
      </c>
      <c r="H25" s="643">
        <v>0.03</v>
      </c>
      <c r="I25" s="645">
        <v>32.57</v>
      </c>
    </row>
    <row r="26" spans="1:9">
      <c r="A26" s="463"/>
      <c r="B26" s="465" t="s">
        <v>308</v>
      </c>
      <c r="C26" s="643">
        <v>0.02</v>
      </c>
      <c r="D26" s="643">
        <v>0.05</v>
      </c>
      <c r="E26" s="643">
        <v>0.04</v>
      </c>
      <c r="F26" s="643">
        <v>0.02</v>
      </c>
      <c r="G26" s="643">
        <v>0.02</v>
      </c>
      <c r="H26" s="643">
        <v>0.04</v>
      </c>
      <c r="I26" s="645">
        <v>0.2</v>
      </c>
    </row>
    <row r="27" spans="1:9">
      <c r="A27" s="463"/>
      <c r="B27" s="465" t="s">
        <v>361</v>
      </c>
      <c r="C27" s="643">
        <v>0.01</v>
      </c>
      <c r="D27" s="643">
        <v>0.02</v>
      </c>
      <c r="E27" s="643">
        <v>0.01</v>
      </c>
      <c r="F27" s="643">
        <v>0.01</v>
      </c>
      <c r="G27" s="643">
        <v>0.01</v>
      </c>
      <c r="H27" s="643">
        <v>0.03</v>
      </c>
      <c r="I27" s="645">
        <v>0.08</v>
      </c>
    </row>
    <row r="28" spans="1:9">
      <c r="A28" s="463"/>
      <c r="B28" s="465" t="s">
        <v>189</v>
      </c>
      <c r="C28" s="643">
        <v>53.5</v>
      </c>
      <c r="D28" s="643">
        <v>259.54000000000002</v>
      </c>
      <c r="E28" s="643">
        <v>193.54</v>
      </c>
      <c r="F28" s="643">
        <v>101.23</v>
      </c>
      <c r="G28" s="643">
        <v>2.2400000000000002</v>
      </c>
      <c r="H28" s="643">
        <v>2.56</v>
      </c>
      <c r="I28" s="645">
        <v>612.61</v>
      </c>
    </row>
    <row r="29" spans="1:9">
      <c r="A29" s="463"/>
      <c r="B29" s="465" t="s">
        <v>362</v>
      </c>
      <c r="C29" s="643" t="s">
        <v>416</v>
      </c>
      <c r="D29" s="643" t="s">
        <v>416</v>
      </c>
      <c r="E29" s="643" t="s">
        <v>416</v>
      </c>
      <c r="F29" s="643" t="s">
        <v>416</v>
      </c>
      <c r="G29" s="643" t="s">
        <v>416</v>
      </c>
      <c r="H29" s="643" t="s">
        <v>416</v>
      </c>
      <c r="I29" s="644" t="s">
        <v>416</v>
      </c>
    </row>
    <row r="30" spans="1:9">
      <c r="A30" s="463"/>
      <c r="B30" s="465" t="s">
        <v>363</v>
      </c>
      <c r="C30" s="643" t="s">
        <v>416</v>
      </c>
      <c r="D30" s="643" t="s">
        <v>416</v>
      </c>
      <c r="E30" s="643" t="s">
        <v>416</v>
      </c>
      <c r="F30" s="643" t="s">
        <v>416</v>
      </c>
      <c r="G30" s="643" t="s">
        <v>416</v>
      </c>
      <c r="H30" s="643" t="s">
        <v>416</v>
      </c>
      <c r="I30" s="644" t="s">
        <v>416</v>
      </c>
    </row>
    <row r="31" spans="1:9">
      <c r="A31" s="463"/>
      <c r="B31" s="465" t="s">
        <v>279</v>
      </c>
      <c r="C31" s="643">
        <v>141.08000000000001</v>
      </c>
      <c r="D31" s="643">
        <v>207.69</v>
      </c>
      <c r="E31" s="643">
        <v>301.14999999999998</v>
      </c>
      <c r="F31" s="643">
        <v>188.45</v>
      </c>
      <c r="G31" s="643">
        <v>204.65</v>
      </c>
      <c r="H31" s="643">
        <v>404.49</v>
      </c>
      <c r="I31" s="645">
        <v>1447.51</v>
      </c>
    </row>
    <row r="32" spans="1:9">
      <c r="A32" s="463"/>
      <c r="B32" s="465" t="s">
        <v>364</v>
      </c>
      <c r="C32" s="643" t="s">
        <v>416</v>
      </c>
      <c r="D32" s="643" t="s">
        <v>416</v>
      </c>
      <c r="E32" s="643" t="s">
        <v>416</v>
      </c>
      <c r="F32" s="643" t="s">
        <v>416</v>
      </c>
      <c r="G32" s="643" t="s">
        <v>416</v>
      </c>
      <c r="H32" s="643" t="s">
        <v>416</v>
      </c>
      <c r="I32" s="644" t="s">
        <v>416</v>
      </c>
    </row>
    <row r="33" spans="1:9">
      <c r="A33" s="463"/>
      <c r="B33" s="465" t="s">
        <v>365</v>
      </c>
      <c r="C33" s="643">
        <v>0.1</v>
      </c>
      <c r="D33" s="643">
        <v>0.19</v>
      </c>
      <c r="E33" s="643">
        <v>0.1</v>
      </c>
      <c r="F33" s="643">
        <v>0.04</v>
      </c>
      <c r="G33" s="643">
        <v>0.05</v>
      </c>
      <c r="H33" s="643">
        <v>0.54</v>
      </c>
      <c r="I33" s="644">
        <v>1.03</v>
      </c>
    </row>
    <row r="34" spans="1:9">
      <c r="A34" s="463"/>
      <c r="B34" s="465" t="s">
        <v>196</v>
      </c>
      <c r="C34" s="643">
        <v>18.77</v>
      </c>
      <c r="D34" s="643">
        <v>19.32</v>
      </c>
      <c r="E34" s="643">
        <v>19.29</v>
      </c>
      <c r="F34" s="643">
        <v>19.29</v>
      </c>
      <c r="G34" s="643">
        <v>19.28</v>
      </c>
      <c r="H34" s="643">
        <v>54.31</v>
      </c>
      <c r="I34" s="644">
        <v>150.26</v>
      </c>
    </row>
    <row r="35" spans="1:9">
      <c r="A35" s="463"/>
      <c r="B35" s="465" t="s">
        <v>370</v>
      </c>
      <c r="C35" s="643" t="s">
        <v>416</v>
      </c>
      <c r="D35" s="643" t="s">
        <v>416</v>
      </c>
      <c r="E35" s="643" t="s">
        <v>416</v>
      </c>
      <c r="F35" s="643" t="s">
        <v>416</v>
      </c>
      <c r="G35" s="643" t="s">
        <v>416</v>
      </c>
      <c r="H35" s="643" t="s">
        <v>416</v>
      </c>
      <c r="I35" s="644" t="s">
        <v>416</v>
      </c>
    </row>
    <row r="36" spans="1:9">
      <c r="A36" s="463"/>
      <c r="B36" s="466" t="s">
        <v>14</v>
      </c>
      <c r="C36" s="639">
        <v>175.77</v>
      </c>
      <c r="D36" s="639">
        <v>330.42</v>
      </c>
      <c r="E36" s="639">
        <v>205.62</v>
      </c>
      <c r="F36" s="639">
        <v>223.86</v>
      </c>
      <c r="G36" s="639">
        <v>243.89</v>
      </c>
      <c r="H36" s="639">
        <v>538.77</v>
      </c>
      <c r="I36" s="640">
        <v>1718.34</v>
      </c>
    </row>
    <row r="37" spans="1:9">
      <c r="A37" s="463"/>
      <c r="B37" s="465" t="s">
        <v>366</v>
      </c>
      <c r="C37" s="643" t="s">
        <v>416</v>
      </c>
      <c r="D37" s="643" t="s">
        <v>416</v>
      </c>
      <c r="E37" s="643" t="s">
        <v>416</v>
      </c>
      <c r="F37" s="643" t="s">
        <v>416</v>
      </c>
      <c r="G37" s="643" t="s">
        <v>416</v>
      </c>
      <c r="H37" s="643" t="s">
        <v>416</v>
      </c>
      <c r="I37" s="644" t="s">
        <v>416</v>
      </c>
    </row>
    <row r="38" spans="1:9">
      <c r="A38" s="463"/>
      <c r="B38" s="465" t="s">
        <v>367</v>
      </c>
      <c r="C38" s="643" t="s">
        <v>416</v>
      </c>
      <c r="D38" s="643" t="s">
        <v>416</v>
      </c>
      <c r="E38" s="643" t="s">
        <v>416</v>
      </c>
      <c r="F38" s="643" t="s">
        <v>416</v>
      </c>
      <c r="G38" s="643" t="s">
        <v>416</v>
      </c>
      <c r="H38" s="643" t="s">
        <v>416</v>
      </c>
      <c r="I38" s="644" t="s">
        <v>416</v>
      </c>
    </row>
    <row r="39" spans="1:9">
      <c r="A39" s="463"/>
      <c r="B39" s="465" t="s">
        <v>371</v>
      </c>
      <c r="C39" s="643">
        <v>0.3</v>
      </c>
      <c r="D39" s="643">
        <v>0.47</v>
      </c>
      <c r="E39" s="643">
        <v>0.33</v>
      </c>
      <c r="F39" s="643">
        <v>0.33</v>
      </c>
      <c r="G39" s="643">
        <v>0.33</v>
      </c>
      <c r="H39" s="643">
        <v>3.49</v>
      </c>
      <c r="I39" s="644">
        <v>5.24</v>
      </c>
    </row>
    <row r="40" spans="1:9">
      <c r="A40" s="463"/>
      <c r="B40" s="465" t="s">
        <v>372</v>
      </c>
      <c r="C40" s="643" t="s">
        <v>416</v>
      </c>
      <c r="D40" s="643" t="s">
        <v>416</v>
      </c>
      <c r="E40" s="643" t="s">
        <v>416</v>
      </c>
      <c r="F40" s="643" t="s">
        <v>416</v>
      </c>
      <c r="G40" s="643" t="s">
        <v>416</v>
      </c>
      <c r="H40" s="643" t="s">
        <v>416</v>
      </c>
      <c r="I40" s="644" t="s">
        <v>416</v>
      </c>
    </row>
    <row r="41" spans="1:9">
      <c r="A41" s="463"/>
      <c r="B41" s="465" t="s">
        <v>437</v>
      </c>
      <c r="C41" s="643">
        <v>0.46</v>
      </c>
      <c r="D41" s="643">
        <v>0.71</v>
      </c>
      <c r="E41" s="643">
        <v>0.51</v>
      </c>
      <c r="F41" s="643">
        <v>0.51</v>
      </c>
      <c r="G41" s="643">
        <v>0.51</v>
      </c>
      <c r="H41" s="643">
        <v>5.15</v>
      </c>
      <c r="I41" s="644">
        <v>7.83</v>
      </c>
    </row>
    <row r="42" spans="1:9">
      <c r="A42" s="463"/>
      <c r="B42" s="467" t="s">
        <v>500</v>
      </c>
      <c r="C42" s="641">
        <v>175.01</v>
      </c>
      <c r="D42" s="641">
        <v>329.24</v>
      </c>
      <c r="E42" s="641">
        <v>204.79</v>
      </c>
      <c r="F42" s="641">
        <v>223.03</v>
      </c>
      <c r="G42" s="641">
        <v>243.06</v>
      </c>
      <c r="H42" s="641">
        <v>530.13</v>
      </c>
      <c r="I42" s="642">
        <v>1705.26</v>
      </c>
    </row>
    <row r="43" spans="1:9">
      <c r="A43" s="463"/>
      <c r="B43" s="491" t="s">
        <v>373</v>
      </c>
      <c r="C43" s="646">
        <v>10.19</v>
      </c>
      <c r="D43" s="646">
        <v>20.3</v>
      </c>
      <c r="E43" s="646">
        <v>20.21</v>
      </c>
      <c r="F43" s="646">
        <v>19.23</v>
      </c>
      <c r="G43" s="646">
        <v>18.239999999999998</v>
      </c>
      <c r="H43" s="646">
        <v>31.11</v>
      </c>
      <c r="I43" s="647">
        <v>119.29</v>
      </c>
    </row>
    <row r="44" spans="1:9">
      <c r="A44" s="463"/>
      <c r="B44" s="465" t="s">
        <v>374</v>
      </c>
      <c r="C44" s="643">
        <v>7</v>
      </c>
      <c r="D44" s="643">
        <v>14</v>
      </c>
      <c r="E44" s="643">
        <v>14</v>
      </c>
      <c r="F44" s="643">
        <v>14</v>
      </c>
      <c r="G44" s="643">
        <v>14</v>
      </c>
      <c r="H44" s="643">
        <v>7</v>
      </c>
      <c r="I44" s="645">
        <v>70</v>
      </c>
    </row>
    <row r="45" spans="1:9">
      <c r="A45" s="463"/>
      <c r="B45" s="465" t="s">
        <v>375</v>
      </c>
      <c r="C45" s="643">
        <v>0</v>
      </c>
      <c r="D45" s="643">
        <v>0.76</v>
      </c>
      <c r="E45" s="643">
        <v>0.66</v>
      </c>
      <c r="F45" s="643">
        <v>0.68</v>
      </c>
      <c r="G45" s="643">
        <v>0.7</v>
      </c>
      <c r="H45" s="643">
        <v>4.37</v>
      </c>
      <c r="I45" s="645">
        <v>7.17</v>
      </c>
    </row>
    <row r="46" spans="1:9">
      <c r="A46" s="463"/>
      <c r="B46" s="467" t="s">
        <v>376</v>
      </c>
      <c r="C46" s="641">
        <v>3.18</v>
      </c>
      <c r="D46" s="641">
        <v>5.55</v>
      </c>
      <c r="E46" s="641">
        <v>5.55</v>
      </c>
      <c r="F46" s="641">
        <v>4.55</v>
      </c>
      <c r="G46" s="641">
        <v>3.55</v>
      </c>
      <c r="H46" s="641">
        <v>19.739999999999998</v>
      </c>
      <c r="I46" s="642">
        <v>42.12</v>
      </c>
    </row>
    <row r="47" spans="1:9">
      <c r="A47" s="463"/>
      <c r="B47" s="466" t="s">
        <v>105</v>
      </c>
      <c r="C47" s="639">
        <v>1672.66</v>
      </c>
      <c r="D47" s="639">
        <v>1383.17</v>
      </c>
      <c r="E47" s="639">
        <v>1553.91</v>
      </c>
      <c r="F47" s="639">
        <v>966.23</v>
      </c>
      <c r="G47" s="639">
        <v>1203.99</v>
      </c>
      <c r="H47" s="639">
        <v>2006.74</v>
      </c>
      <c r="I47" s="640">
        <v>8786.69</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45"/>
  <sheetViews>
    <sheetView showGridLines="0" workbookViewId="0"/>
  </sheetViews>
  <sheetFormatPr baseColWidth="10" defaultColWidth="11.42578125" defaultRowHeight="12.75"/>
  <cols>
    <col min="1" max="1" width="4.7109375" style="573" customWidth="1"/>
    <col min="2" max="2" width="27" style="573" customWidth="1"/>
    <col min="3" max="3" width="11.140625" style="573" customWidth="1"/>
    <col min="4" max="4" width="11" style="573" customWidth="1"/>
    <col min="5" max="5" width="11.42578125" style="573"/>
    <col min="6" max="6" width="13.140625" style="573" customWidth="1"/>
    <col min="7" max="7" width="10.140625" style="573" customWidth="1"/>
    <col min="8" max="8" width="16" style="573" customWidth="1"/>
    <col min="9" max="9" width="16.42578125" style="573" customWidth="1"/>
    <col min="10" max="10" width="16.7109375" style="573" customWidth="1"/>
    <col min="11" max="11" width="17.42578125" style="573" customWidth="1"/>
    <col min="12" max="14" width="11.42578125" style="573"/>
    <col min="15" max="15" width="14.140625" style="573" customWidth="1"/>
    <col min="16" max="16" width="14.7109375" style="573" customWidth="1"/>
    <col min="17" max="16384" width="11.42578125" style="573"/>
  </cols>
  <sheetData>
    <row r="1" spans="1:18">
      <c r="A1" s="581"/>
      <c r="B1" s="468"/>
      <c r="C1" s="572"/>
      <c r="D1" s="572"/>
      <c r="E1" s="572"/>
      <c r="F1" s="572"/>
      <c r="H1" s="572"/>
      <c r="I1" s="572"/>
      <c r="J1" s="572"/>
    </row>
    <row r="2" spans="1:18">
      <c r="B2" s="742" t="s">
        <v>104</v>
      </c>
      <c r="C2" s="743" t="s">
        <v>297</v>
      </c>
      <c r="D2" s="743"/>
      <c r="E2" s="743"/>
      <c r="F2" s="743"/>
      <c r="H2" s="744" t="s">
        <v>319</v>
      </c>
      <c r="I2" s="744"/>
      <c r="J2" s="744" t="s">
        <v>335</v>
      </c>
      <c r="K2" s="744"/>
    </row>
    <row r="3" spans="1:18">
      <c r="B3" s="742"/>
      <c r="C3" s="745" t="s">
        <v>293</v>
      </c>
      <c r="D3" s="745"/>
      <c r="E3" s="745" t="s">
        <v>294</v>
      </c>
      <c r="F3" s="745"/>
      <c r="H3" s="743"/>
      <c r="I3" s="743"/>
      <c r="J3" s="743"/>
      <c r="K3" s="743"/>
    </row>
    <row r="4" spans="1:18">
      <c r="B4" s="737"/>
      <c r="C4" s="574" t="s">
        <v>466</v>
      </c>
      <c r="D4" s="574" t="s">
        <v>467</v>
      </c>
      <c r="E4" s="574" t="s">
        <v>468</v>
      </c>
      <c r="F4" s="574" t="s">
        <v>469</v>
      </c>
      <c r="G4" s="295"/>
      <c r="H4" s="574" t="s">
        <v>466</v>
      </c>
      <c r="I4" s="574" t="s">
        <v>467</v>
      </c>
      <c r="J4" s="574" t="s">
        <v>466</v>
      </c>
      <c r="K4" s="574" t="s">
        <v>467</v>
      </c>
    </row>
    <row r="5" spans="1:18">
      <c r="B5" s="575"/>
      <c r="C5" s="576"/>
      <c r="D5" s="576"/>
      <c r="E5" s="576"/>
      <c r="F5" s="576"/>
      <c r="H5" s="577"/>
      <c r="I5" s="577"/>
      <c r="J5" s="576"/>
      <c r="K5" s="576"/>
    </row>
    <row r="6" spans="1:18">
      <c r="B6" s="296" t="s">
        <v>16</v>
      </c>
      <c r="C6" s="324">
        <v>8513.98</v>
      </c>
      <c r="D6" s="97">
        <v>8176</v>
      </c>
      <c r="E6" s="324">
        <v>4342.74</v>
      </c>
      <c r="F6" s="97">
        <v>4143</v>
      </c>
      <c r="H6" s="325">
        <v>0.1832</v>
      </c>
      <c r="I6" s="294">
        <v>0.20120000000000002</v>
      </c>
      <c r="J6" s="324">
        <v>2572544</v>
      </c>
      <c r="K6" s="97">
        <v>2526437</v>
      </c>
    </row>
    <row r="7" spans="1:18">
      <c r="B7" s="296" t="s">
        <v>161</v>
      </c>
      <c r="C7" s="324">
        <v>4145.6509999999998</v>
      </c>
      <c r="D7" s="97">
        <v>4057</v>
      </c>
      <c r="E7" s="324">
        <v>2055.6509999999998</v>
      </c>
      <c r="F7" s="97">
        <v>2018</v>
      </c>
      <c r="H7" s="325">
        <v>8.6699999999999999E-2</v>
      </c>
      <c r="I7" s="294">
        <v>8.6300000000000002E-2</v>
      </c>
      <c r="J7" s="324">
        <v>1512594</v>
      </c>
      <c r="K7" s="97">
        <v>1472721</v>
      </c>
    </row>
    <row r="8" spans="1:18">
      <c r="B8" s="296" t="s">
        <v>163</v>
      </c>
      <c r="C8" s="324">
        <v>5777.0510000000004</v>
      </c>
      <c r="D8" s="97">
        <v>5915.43</v>
      </c>
      <c r="E8" s="324">
        <v>2702.0510000000004</v>
      </c>
      <c r="F8" s="97">
        <v>2730.4375918136466</v>
      </c>
      <c r="G8" s="97"/>
      <c r="H8" s="325">
        <v>0.2112</v>
      </c>
      <c r="I8" s="294">
        <v>0.2157</v>
      </c>
      <c r="J8" s="324">
        <v>3084232</v>
      </c>
      <c r="K8" s="97">
        <v>3008447</v>
      </c>
    </row>
    <row r="9" spans="1:18">
      <c r="B9" s="296" t="s">
        <v>162</v>
      </c>
      <c r="C9" s="324">
        <v>6116.4319999999998</v>
      </c>
      <c r="D9" s="97">
        <v>6153.95</v>
      </c>
      <c r="E9" s="324">
        <v>3035.0559999999996</v>
      </c>
      <c r="F9" s="97">
        <v>3121.5299999999997</v>
      </c>
      <c r="G9" s="97"/>
      <c r="H9" s="325">
        <v>0.16190000000000002</v>
      </c>
      <c r="I9" s="294">
        <v>0.15839999999999999</v>
      </c>
      <c r="J9" s="324">
        <v>4087330</v>
      </c>
      <c r="K9" s="97">
        <v>4028883</v>
      </c>
      <c r="L9" s="606"/>
    </row>
    <row r="10" spans="1:18">
      <c r="B10" s="296" t="s">
        <v>189</v>
      </c>
      <c r="C10" s="324">
        <v>7391.009</v>
      </c>
      <c r="D10" s="97">
        <v>7337.34</v>
      </c>
      <c r="E10" s="324">
        <v>3802.009</v>
      </c>
      <c r="F10" s="97">
        <v>3730.09</v>
      </c>
      <c r="G10" s="97"/>
      <c r="H10" s="325">
        <v>0.1125</v>
      </c>
      <c r="I10" s="294">
        <v>0.1106</v>
      </c>
      <c r="J10" s="324">
        <v>3334657</v>
      </c>
      <c r="K10" s="97">
        <v>3252777</v>
      </c>
    </row>
    <row r="11" spans="1:18">
      <c r="B11" s="296" t="s">
        <v>279</v>
      </c>
      <c r="C11" s="324">
        <v>20673.962</v>
      </c>
      <c r="D11" s="97">
        <v>20611.47</v>
      </c>
      <c r="E11" s="324">
        <v>10130.962</v>
      </c>
      <c r="F11" s="97">
        <v>9970.2400000000016</v>
      </c>
      <c r="G11" s="97"/>
      <c r="H11" s="325">
        <v>0.10882</v>
      </c>
      <c r="I11" s="294">
        <v>0.10529999999999999</v>
      </c>
      <c r="J11" s="324">
        <v>8131304</v>
      </c>
      <c r="K11" s="97">
        <v>7967801</v>
      </c>
    </row>
    <row r="12" spans="1:18">
      <c r="B12" s="296" t="s">
        <v>480</v>
      </c>
      <c r="C12" s="458">
        <v>7418.13</v>
      </c>
      <c r="D12" s="301">
        <v>7048.17</v>
      </c>
      <c r="E12" s="326">
        <v>3751.4390000000003</v>
      </c>
      <c r="F12" s="301">
        <v>3529.15</v>
      </c>
      <c r="G12" s="97"/>
      <c r="H12" s="456">
        <v>7.4029999999999999E-2</v>
      </c>
      <c r="I12" s="284">
        <v>7.6799999999999993E-2</v>
      </c>
      <c r="J12" s="458">
        <v>3754821</v>
      </c>
      <c r="K12" s="301">
        <v>3662936</v>
      </c>
    </row>
    <row r="13" spans="1:18">
      <c r="B13" s="329" t="s">
        <v>105</v>
      </c>
      <c r="C13" s="326">
        <v>60036.214999999997</v>
      </c>
      <c r="D13" s="327">
        <v>59299.360000000001</v>
      </c>
      <c r="E13" s="326">
        <v>29819.907999999996</v>
      </c>
      <c r="F13" s="327">
        <v>29242.447591813649</v>
      </c>
      <c r="G13" s="97"/>
      <c r="H13" s="407">
        <v>0.12925441437205862</v>
      </c>
      <c r="I13" s="649">
        <v>0.13101442042544809</v>
      </c>
      <c r="J13" s="326">
        <v>26477482</v>
      </c>
      <c r="K13" s="327">
        <v>25920002</v>
      </c>
      <c r="L13" s="294"/>
      <c r="M13" s="97"/>
      <c r="N13" s="97"/>
    </row>
    <row r="14" spans="1:18">
      <c r="D14" s="130"/>
    </row>
    <row r="15" spans="1:18" ht="15">
      <c r="B15" s="746" t="s">
        <v>337</v>
      </c>
      <c r="C15" s="746"/>
      <c r="D15" s="746"/>
      <c r="E15" s="746"/>
      <c r="F15" s="746"/>
      <c r="G15" s="746"/>
      <c r="H15" s="746"/>
      <c r="I15" s="746"/>
      <c r="J15" s="746"/>
      <c r="K15" s="746"/>
      <c r="L15" s="746"/>
      <c r="M15" s="746"/>
      <c r="N15" s="746"/>
      <c r="O15" s="746"/>
      <c r="P15" s="746"/>
      <c r="Q15" s="746"/>
      <c r="R15" s="746"/>
    </row>
    <row r="16" spans="1:18">
      <c r="B16" s="742" t="s">
        <v>336</v>
      </c>
      <c r="C16" s="743" t="s">
        <v>10</v>
      </c>
      <c r="D16" s="743"/>
      <c r="E16" s="743" t="s">
        <v>47</v>
      </c>
      <c r="F16" s="743"/>
      <c r="G16" s="743" t="s">
        <v>46</v>
      </c>
      <c r="H16" s="743"/>
      <c r="I16" s="743"/>
      <c r="J16" s="743"/>
      <c r="K16" s="743"/>
      <c r="L16" s="743"/>
      <c r="M16" s="743"/>
      <c r="N16" s="743"/>
      <c r="O16" s="743" t="s">
        <v>14</v>
      </c>
      <c r="P16" s="743"/>
      <c r="Q16" s="743" t="s">
        <v>105</v>
      </c>
      <c r="R16" s="743"/>
    </row>
    <row r="17" spans="2:21">
      <c r="B17" s="742"/>
      <c r="C17" s="745" t="s">
        <v>16</v>
      </c>
      <c r="D17" s="745"/>
      <c r="E17" s="745" t="s">
        <v>161</v>
      </c>
      <c r="F17" s="745"/>
      <c r="G17" s="745" t="s">
        <v>163</v>
      </c>
      <c r="H17" s="745"/>
      <c r="I17" s="745" t="s">
        <v>162</v>
      </c>
      <c r="J17" s="745"/>
      <c r="K17" s="745" t="s">
        <v>278</v>
      </c>
      <c r="L17" s="745"/>
      <c r="M17" s="745" t="s">
        <v>279</v>
      </c>
      <c r="N17" s="745"/>
      <c r="O17" s="745" t="s">
        <v>480</v>
      </c>
      <c r="P17" s="745"/>
      <c r="Q17" s="745"/>
      <c r="R17" s="745"/>
    </row>
    <row r="18" spans="2:21">
      <c r="B18" s="737"/>
      <c r="C18" s="307" t="s">
        <v>466</v>
      </c>
      <c r="D18" s="578" t="s">
        <v>467</v>
      </c>
      <c r="E18" s="307" t="s">
        <v>466</v>
      </c>
      <c r="F18" s="578" t="s">
        <v>467</v>
      </c>
      <c r="G18" s="307" t="s">
        <v>466</v>
      </c>
      <c r="H18" s="578" t="s">
        <v>467</v>
      </c>
      <c r="I18" s="307" t="s">
        <v>466</v>
      </c>
      <c r="J18" s="578" t="s">
        <v>467</v>
      </c>
      <c r="K18" s="307" t="s">
        <v>466</v>
      </c>
      <c r="L18" s="578" t="s">
        <v>467</v>
      </c>
      <c r="M18" s="307" t="s">
        <v>466</v>
      </c>
      <c r="N18" s="578" t="s">
        <v>467</v>
      </c>
      <c r="O18" s="307" t="s">
        <v>466</v>
      </c>
      <c r="P18" s="578" t="s">
        <v>467</v>
      </c>
      <c r="Q18" s="307" t="s">
        <v>466</v>
      </c>
      <c r="R18" s="578" t="s">
        <v>467</v>
      </c>
    </row>
    <row r="19" spans="2:21">
      <c r="B19" s="296" t="s">
        <v>76</v>
      </c>
      <c r="C19" s="288">
        <v>3606.7766018174498</v>
      </c>
      <c r="D19" s="298">
        <v>3622.63</v>
      </c>
      <c r="E19" s="309">
        <v>1806.2379808362839</v>
      </c>
      <c r="F19" s="298">
        <v>1657.8181864700002</v>
      </c>
      <c r="G19" s="309">
        <v>2599.6994416299995</v>
      </c>
      <c r="H19" s="298">
        <v>2731.6858940000002</v>
      </c>
      <c r="I19" s="309">
        <v>2464.0577021599997</v>
      </c>
      <c r="J19" s="298">
        <v>2565.58957345</v>
      </c>
      <c r="K19" s="309">
        <v>2806.9307203799999</v>
      </c>
      <c r="L19" s="298">
        <v>2754.3533866000002</v>
      </c>
      <c r="M19" s="309">
        <v>8174.2480255879991</v>
      </c>
      <c r="N19" s="298">
        <v>8435.9553681507168</v>
      </c>
      <c r="O19" s="328">
        <v>2648.2032482</v>
      </c>
      <c r="P19" s="298">
        <v>2691.4933644000002</v>
      </c>
      <c r="Q19" s="328">
        <v>24106.153720611728</v>
      </c>
      <c r="R19" s="298">
        <v>24459.52577307072</v>
      </c>
    </row>
    <row r="20" spans="2:21">
      <c r="B20" s="296" t="s">
        <v>77</v>
      </c>
      <c r="C20" s="288">
        <v>1984.2559666346542</v>
      </c>
      <c r="D20" s="298">
        <v>1821.5574255644776</v>
      </c>
      <c r="E20" s="309">
        <v>373.30957248999988</v>
      </c>
      <c r="F20" s="298">
        <v>353.02608860000015</v>
      </c>
      <c r="G20" s="309">
        <v>761.64965321999989</v>
      </c>
      <c r="H20" s="298">
        <v>784.94623999999999</v>
      </c>
      <c r="I20" s="309">
        <v>766.91543364999995</v>
      </c>
      <c r="J20" s="298">
        <v>739.15040264000015</v>
      </c>
      <c r="K20" s="309">
        <v>1076.8930651400003</v>
      </c>
      <c r="L20" s="298">
        <v>958.20031734000008</v>
      </c>
      <c r="M20" s="309">
        <v>4135.4037784849997</v>
      </c>
      <c r="N20" s="298">
        <v>3995.9325638031382</v>
      </c>
      <c r="O20" s="328">
        <v>1181.3881968999999</v>
      </c>
      <c r="P20" s="298">
        <v>1049.5481915</v>
      </c>
      <c r="Q20" s="328">
        <v>10279.815666519653</v>
      </c>
      <c r="R20" s="298">
        <v>9702.3612294476152</v>
      </c>
    </row>
    <row r="21" spans="2:21">
      <c r="B21" s="296" t="s">
        <v>78</v>
      </c>
      <c r="C21" s="288">
        <v>651.61896005561221</v>
      </c>
      <c r="D21" s="298">
        <v>617.72700644400277</v>
      </c>
      <c r="E21" s="309">
        <v>785.30868517126009</v>
      </c>
      <c r="F21" s="298">
        <v>823.97598375000007</v>
      </c>
      <c r="G21" s="309">
        <v>71.914743829999992</v>
      </c>
      <c r="H21" s="298">
        <v>75.465266</v>
      </c>
      <c r="I21" s="309">
        <v>252.98684035000002</v>
      </c>
      <c r="J21" s="298">
        <v>271.30053977999995</v>
      </c>
      <c r="K21" s="309">
        <v>241.81897130999999</v>
      </c>
      <c r="L21" s="298">
        <v>256.16977402000003</v>
      </c>
      <c r="M21" s="309">
        <v>1013.187422418</v>
      </c>
      <c r="N21" s="298">
        <v>1103.0334709752424</v>
      </c>
      <c r="O21" s="328">
        <v>526.08267550000005</v>
      </c>
      <c r="P21" s="298">
        <v>481.11326190000005</v>
      </c>
      <c r="Q21" s="328">
        <v>3542.9182986348728</v>
      </c>
      <c r="R21" s="298">
        <v>3628.7853028692452</v>
      </c>
    </row>
    <row r="22" spans="2:21">
      <c r="B22" s="299" t="s">
        <v>119</v>
      </c>
      <c r="C22" s="308">
        <v>2271.3270499754635</v>
      </c>
      <c r="D22" s="301">
        <v>2114.103038388389</v>
      </c>
      <c r="E22" s="310">
        <v>1180.7795257822838</v>
      </c>
      <c r="F22" s="301">
        <v>1222.1595822889085</v>
      </c>
      <c r="G22" s="310">
        <v>2343.7871613200005</v>
      </c>
      <c r="H22" s="301">
        <v>2323.3325999999997</v>
      </c>
      <c r="I22" s="310">
        <v>2632.4720238399996</v>
      </c>
      <c r="J22" s="301">
        <v>2577.9094841300002</v>
      </c>
      <c r="K22" s="310">
        <v>3265.3662431699991</v>
      </c>
      <c r="L22" s="301">
        <v>3368.6165220399989</v>
      </c>
      <c r="M22" s="310">
        <v>7351.1227735090015</v>
      </c>
      <c r="N22" s="301">
        <v>7076.5511525177435</v>
      </c>
      <c r="O22" s="326">
        <v>3062.4258794000007</v>
      </c>
      <c r="P22" s="301">
        <v>2826.0425476</v>
      </c>
      <c r="Q22" s="326">
        <v>22107.280656996747</v>
      </c>
      <c r="R22" s="301">
        <v>21508.71492696504</v>
      </c>
    </row>
    <row r="23" spans="2:21" s="579" customFormat="1">
      <c r="B23" s="329" t="s">
        <v>105</v>
      </c>
      <c r="C23" s="326">
        <v>8513.98</v>
      </c>
      <c r="D23" s="327">
        <v>8176</v>
      </c>
      <c r="E23" s="326">
        <v>4145.6509999999998</v>
      </c>
      <c r="F23" s="327">
        <v>4057</v>
      </c>
      <c r="G23" s="326">
        <v>5777.0510000000004</v>
      </c>
      <c r="H23" s="327">
        <v>5915.43</v>
      </c>
      <c r="I23" s="326">
        <v>6116.4319999999998</v>
      </c>
      <c r="J23" s="327">
        <v>6153.95</v>
      </c>
      <c r="K23" s="326">
        <v>7391.009</v>
      </c>
      <c r="L23" s="327">
        <v>7337.34</v>
      </c>
      <c r="M23" s="326">
        <v>20673.962</v>
      </c>
      <c r="N23" s="327">
        <v>20611.47</v>
      </c>
      <c r="O23" s="326">
        <v>7418.13</v>
      </c>
      <c r="P23" s="327">
        <v>7048.17</v>
      </c>
      <c r="Q23" s="326">
        <v>60036.214999999997</v>
      </c>
      <c r="R23" s="327">
        <v>59299.360000000001</v>
      </c>
      <c r="S23" s="573"/>
      <c r="T23" s="573"/>
      <c r="U23" s="573"/>
    </row>
    <row r="24" spans="2:21">
      <c r="B24" s="302"/>
      <c r="C24" s="303">
        <v>43252</v>
      </c>
      <c r="D24" s="303">
        <v>42887</v>
      </c>
      <c r="E24" s="303">
        <v>43252</v>
      </c>
      <c r="F24" s="303">
        <v>42887</v>
      </c>
      <c r="G24" s="303">
        <v>43252</v>
      </c>
      <c r="H24" s="303">
        <v>42887</v>
      </c>
      <c r="I24" s="303">
        <v>43252</v>
      </c>
      <c r="J24" s="303">
        <v>42887</v>
      </c>
      <c r="K24" s="303"/>
      <c r="L24" s="303"/>
      <c r="M24" s="303">
        <v>43252</v>
      </c>
      <c r="N24" s="303">
        <v>42887</v>
      </c>
      <c r="O24" s="303">
        <v>43252</v>
      </c>
      <c r="P24" s="303">
        <v>42887</v>
      </c>
      <c r="Q24" s="572"/>
      <c r="R24" s="572"/>
    </row>
    <row r="25" spans="2:21">
      <c r="B25" s="296" t="s">
        <v>76</v>
      </c>
      <c r="C25" s="304">
        <v>0.42362991242843534</v>
      </c>
      <c r="D25" s="304">
        <v>0.44308096868884539</v>
      </c>
      <c r="E25" s="304">
        <v>0.4356946546721574</v>
      </c>
      <c r="F25" s="304">
        <v>0.40863154707172794</v>
      </c>
      <c r="G25" s="304">
        <v>0.45000458566663154</v>
      </c>
      <c r="H25" s="304">
        <v>0.46178991113072088</v>
      </c>
      <c r="I25" s="304">
        <v>0.40285867678411202</v>
      </c>
      <c r="J25" s="304">
        <v>0.41690127047668574</v>
      </c>
      <c r="K25" s="304">
        <v>0.37977639052800505</v>
      </c>
      <c r="L25" s="304">
        <v>0.37538854497678997</v>
      </c>
      <c r="M25" s="304">
        <v>0.39538855810937446</v>
      </c>
      <c r="N25" s="304">
        <v>0.40928450848729936</v>
      </c>
      <c r="O25" s="304">
        <v>0.35699067665301093</v>
      </c>
      <c r="P25" s="304">
        <v>0.38187123244757154</v>
      </c>
      <c r="Q25" s="304">
        <v>0.40152687374798246</v>
      </c>
      <c r="R25" s="304">
        <v>0.4124753753340798</v>
      </c>
    </row>
    <row r="26" spans="2:21">
      <c r="B26" s="296" t="s">
        <v>78</v>
      </c>
      <c r="C26" s="304">
        <v>0.23305856563377578</v>
      </c>
      <c r="D26" s="304">
        <v>0.22279322719722083</v>
      </c>
      <c r="E26" s="304">
        <v>9.0048480320702326E-2</v>
      </c>
      <c r="F26" s="304">
        <v>8.7016536504806549E-2</v>
      </c>
      <c r="G26" s="304">
        <v>0.13184056246344369</v>
      </c>
      <c r="H26" s="304">
        <v>0.13269470520317203</v>
      </c>
      <c r="I26" s="304">
        <v>0.12538608025888295</v>
      </c>
      <c r="J26" s="304">
        <v>0.12010991357420846</v>
      </c>
      <c r="K26" s="304">
        <v>0.14570311917357973</v>
      </c>
      <c r="L26" s="304">
        <v>0.13059232873766244</v>
      </c>
      <c r="M26" s="304">
        <v>0.20002957239086538</v>
      </c>
      <c r="N26" s="304">
        <v>0.19386936321393564</v>
      </c>
      <c r="O26" s="304">
        <v>0.159256874293117</v>
      </c>
      <c r="P26" s="304">
        <v>0.14891073732614282</v>
      </c>
      <c r="Q26" s="304">
        <v>0.17122691139872248</v>
      </c>
      <c r="R26" s="304">
        <v>0.16361662637585997</v>
      </c>
    </row>
    <row r="27" spans="2:21">
      <c r="B27" s="296" t="s">
        <v>77</v>
      </c>
      <c r="C27" s="304">
        <v>7.6535176269572194E-2</v>
      </c>
      <c r="D27" s="304">
        <v>7.5553694525929888E-2</v>
      </c>
      <c r="E27" s="304">
        <v>0.18942952148438452</v>
      </c>
      <c r="F27" s="304">
        <v>0.20309982345329061</v>
      </c>
      <c r="G27" s="304">
        <v>1.2448348444561072E-2</v>
      </c>
      <c r="H27" s="304">
        <v>1.2757359312847924E-2</v>
      </c>
      <c r="I27" s="304">
        <v>4.13618332305501E-2</v>
      </c>
      <c r="J27" s="304">
        <v>4.408559376985513E-2</v>
      </c>
      <c r="K27" s="304">
        <v>3.2717991726163506E-2</v>
      </c>
      <c r="L27" s="304">
        <v>3.4913166627142812E-2</v>
      </c>
      <c r="M27" s="304">
        <v>4.9007898070916447E-2</v>
      </c>
      <c r="N27" s="304">
        <v>5.3515516893032973E-2</v>
      </c>
      <c r="O27" s="304">
        <v>7.0918503113318321E-2</v>
      </c>
      <c r="P27" s="304">
        <v>6.8260734616219537E-2</v>
      </c>
      <c r="Q27" s="304">
        <v>5.9013019035841503E-2</v>
      </c>
      <c r="R27" s="304">
        <v>6.1194341774839477E-2</v>
      </c>
    </row>
    <row r="28" spans="2:21">
      <c r="B28" s="299" t="s">
        <v>119</v>
      </c>
      <c r="C28" s="304">
        <v>0.26677617870554826</v>
      </c>
      <c r="D28" s="304">
        <v>0.25857424637822762</v>
      </c>
      <c r="E28" s="304">
        <v>0.28482366841354562</v>
      </c>
      <c r="F28" s="304">
        <v>0.3012471240544512</v>
      </c>
      <c r="G28" s="304">
        <v>0.40570650342536363</v>
      </c>
      <c r="H28" s="304">
        <v>0.39275802435325913</v>
      </c>
      <c r="I28" s="304">
        <v>0.43039340972645485</v>
      </c>
      <c r="J28" s="304">
        <v>0.4189032221792508</v>
      </c>
      <c r="K28" s="304">
        <v>0.44180249857225162</v>
      </c>
      <c r="L28" s="304">
        <v>0.45910595965840467</v>
      </c>
      <c r="M28" s="304">
        <v>0.35557397142884378</v>
      </c>
      <c r="N28" s="304">
        <v>0.34333073538751691</v>
      </c>
      <c r="O28" s="304">
        <v>0.41282990179465723</v>
      </c>
      <c r="P28" s="304">
        <v>0.40096117823491773</v>
      </c>
      <c r="Q28" s="304">
        <v>0.36823241866591272</v>
      </c>
      <c r="R28" s="304">
        <v>0.36271411575040674</v>
      </c>
    </row>
    <row r="29" spans="2:21" s="580" customFormat="1">
      <c r="B29" s="305" t="s">
        <v>105</v>
      </c>
      <c r="C29" s="306">
        <v>1</v>
      </c>
      <c r="D29" s="306">
        <v>1</v>
      </c>
      <c r="E29" s="306">
        <v>1</v>
      </c>
      <c r="F29" s="306">
        <v>1</v>
      </c>
      <c r="G29" s="306">
        <v>1</v>
      </c>
      <c r="H29" s="306">
        <v>1</v>
      </c>
      <c r="I29" s="306">
        <v>1</v>
      </c>
      <c r="J29" s="306">
        <v>1</v>
      </c>
      <c r="K29" s="306">
        <v>1</v>
      </c>
      <c r="L29" s="306">
        <v>1</v>
      </c>
      <c r="M29" s="306">
        <v>1</v>
      </c>
      <c r="N29" s="306">
        <v>1</v>
      </c>
      <c r="O29" s="306">
        <v>1</v>
      </c>
      <c r="P29" s="306">
        <v>1</v>
      </c>
      <c r="Q29" s="306">
        <v>1</v>
      </c>
      <c r="R29" s="306">
        <v>1</v>
      </c>
    </row>
    <row r="30" spans="2:21">
      <c r="B30" s="581"/>
    </row>
    <row r="31" spans="2:21" ht="15">
      <c r="B31" s="746" t="s">
        <v>338</v>
      </c>
      <c r="C31" s="746"/>
      <c r="D31" s="746"/>
      <c r="E31" s="746"/>
      <c r="F31" s="746"/>
      <c r="G31" s="746"/>
      <c r="H31" s="746"/>
      <c r="I31" s="746"/>
      <c r="J31" s="746"/>
      <c r="K31" s="746"/>
      <c r="L31" s="746"/>
      <c r="M31" s="746"/>
      <c r="N31" s="746"/>
      <c r="O31" s="746"/>
      <c r="P31" s="746"/>
      <c r="Q31" s="746"/>
      <c r="R31" s="746"/>
    </row>
    <row r="32" spans="2:21">
      <c r="B32" s="742" t="s">
        <v>336</v>
      </c>
      <c r="C32" s="743" t="s">
        <v>10</v>
      </c>
      <c r="D32" s="743"/>
      <c r="E32" s="743" t="s">
        <v>47</v>
      </c>
      <c r="F32" s="743"/>
      <c r="G32" s="743" t="s">
        <v>46</v>
      </c>
      <c r="H32" s="743"/>
      <c r="I32" s="743"/>
      <c r="J32" s="743"/>
      <c r="K32" s="743"/>
      <c r="L32" s="743"/>
      <c r="M32" s="743"/>
      <c r="N32" s="743"/>
      <c r="O32" s="743" t="s">
        <v>14</v>
      </c>
      <c r="P32" s="743"/>
      <c r="Q32" s="743" t="s">
        <v>105</v>
      </c>
      <c r="R32" s="743"/>
    </row>
    <row r="33" spans="2:20">
      <c r="B33" s="742"/>
      <c r="C33" s="745" t="s">
        <v>16</v>
      </c>
      <c r="D33" s="745"/>
      <c r="E33" s="745" t="s">
        <v>161</v>
      </c>
      <c r="F33" s="745"/>
      <c r="G33" s="745" t="s">
        <v>163</v>
      </c>
      <c r="H33" s="745"/>
      <c r="I33" s="745" t="s">
        <v>162</v>
      </c>
      <c r="J33" s="745"/>
      <c r="K33" s="745" t="s">
        <v>278</v>
      </c>
      <c r="L33" s="745"/>
      <c r="M33" s="745" t="s">
        <v>279</v>
      </c>
      <c r="N33" s="745"/>
      <c r="O33" s="745" t="s">
        <v>480</v>
      </c>
      <c r="P33" s="745"/>
      <c r="Q33" s="745"/>
      <c r="R33" s="745"/>
    </row>
    <row r="34" spans="2:20">
      <c r="B34" s="737"/>
      <c r="C34" s="307" t="s">
        <v>468</v>
      </c>
      <c r="D34" s="578" t="s">
        <v>469</v>
      </c>
      <c r="E34" s="307" t="s">
        <v>468</v>
      </c>
      <c r="F34" s="578" t="s">
        <v>469</v>
      </c>
      <c r="G34" s="307" t="s">
        <v>468</v>
      </c>
      <c r="H34" s="578" t="s">
        <v>469</v>
      </c>
      <c r="I34" s="307" t="s">
        <v>468</v>
      </c>
      <c r="J34" s="578" t="s">
        <v>469</v>
      </c>
      <c r="K34" s="307" t="s">
        <v>468</v>
      </c>
      <c r="L34" s="578" t="s">
        <v>469</v>
      </c>
      <c r="M34" s="307" t="s">
        <v>468</v>
      </c>
      <c r="N34" s="578" t="s">
        <v>469</v>
      </c>
      <c r="O34" s="307" t="s">
        <v>468</v>
      </c>
      <c r="P34" s="578" t="s">
        <v>469</v>
      </c>
      <c r="Q34" s="307" t="s">
        <v>468</v>
      </c>
      <c r="R34" s="578" t="s">
        <v>469</v>
      </c>
    </row>
    <row r="35" spans="2:20">
      <c r="B35" s="296" t="s">
        <v>76</v>
      </c>
      <c r="C35" s="288">
        <v>1805.5383020431577</v>
      </c>
      <c r="D35" s="297">
        <v>1830.4634722351173</v>
      </c>
      <c r="E35" s="288">
        <v>940.64505162419414</v>
      </c>
      <c r="F35" s="297">
        <v>817.09809593</v>
      </c>
      <c r="G35" s="288">
        <v>1203.2357594899995</v>
      </c>
      <c r="H35" s="297">
        <v>1265.2044250000001</v>
      </c>
      <c r="I35" s="288">
        <v>1205.7065659599998</v>
      </c>
      <c r="J35" s="297">
        <v>1286.4257718400002</v>
      </c>
      <c r="K35" s="288">
        <v>1404.0194942599999</v>
      </c>
      <c r="L35" s="297">
        <v>1377.8749343700001</v>
      </c>
      <c r="M35" s="288">
        <v>4098.7555223109994</v>
      </c>
      <c r="N35" s="297">
        <v>4109.221041545994</v>
      </c>
      <c r="O35" s="288">
        <v>1331.2079249999997</v>
      </c>
      <c r="P35" s="297">
        <v>1360.3415557000001</v>
      </c>
      <c r="Q35" s="288">
        <v>11989.10862068835</v>
      </c>
      <c r="R35" s="469">
        <v>12046.629296621111</v>
      </c>
    </row>
    <row r="36" spans="2:20">
      <c r="B36" s="296" t="s">
        <v>77</v>
      </c>
      <c r="C36" s="288">
        <v>973.60753003248556</v>
      </c>
      <c r="D36" s="297">
        <v>872.47437663885853</v>
      </c>
      <c r="E36" s="288">
        <v>190.82460710706704</v>
      </c>
      <c r="F36" s="297">
        <v>173.28771153000008</v>
      </c>
      <c r="G36" s="288">
        <v>368.57715814999989</v>
      </c>
      <c r="H36" s="297">
        <v>379.45462499999996</v>
      </c>
      <c r="I36" s="288">
        <v>377.23718704999993</v>
      </c>
      <c r="J36" s="297">
        <v>358.94957183000008</v>
      </c>
      <c r="K36" s="288">
        <v>560.72188570000037</v>
      </c>
      <c r="L36" s="297">
        <v>484.51920143999996</v>
      </c>
      <c r="M36" s="288">
        <v>2054.4987883189997</v>
      </c>
      <c r="N36" s="297">
        <v>1885.477752678788</v>
      </c>
      <c r="O36" s="288">
        <v>601.88296509999998</v>
      </c>
      <c r="P36" s="297">
        <v>528.09699690000002</v>
      </c>
      <c r="Q36" s="288">
        <v>5127.3501214585522</v>
      </c>
      <c r="R36" s="297">
        <v>4682.2602360176461</v>
      </c>
    </row>
    <row r="37" spans="2:20">
      <c r="B37" s="296" t="s">
        <v>78</v>
      </c>
      <c r="C37" s="288">
        <v>339.57200776630162</v>
      </c>
      <c r="D37" s="297">
        <v>319.05405905642738</v>
      </c>
      <c r="E37" s="288">
        <v>273.20880725238692</v>
      </c>
      <c r="F37" s="297">
        <v>411.64786458133801</v>
      </c>
      <c r="G37" s="288">
        <v>35.512636109999995</v>
      </c>
      <c r="H37" s="297">
        <v>39.023829999999997</v>
      </c>
      <c r="I37" s="288">
        <v>127.91697394000002</v>
      </c>
      <c r="J37" s="297">
        <v>142.37394576999995</v>
      </c>
      <c r="K37" s="288">
        <v>125.93229106</v>
      </c>
      <c r="L37" s="297">
        <v>137.86983232000003</v>
      </c>
      <c r="M37" s="288">
        <v>526.11160904500002</v>
      </c>
      <c r="N37" s="297">
        <v>552.92587844921172</v>
      </c>
      <c r="O37" s="288">
        <v>269.89473390000006</v>
      </c>
      <c r="P37" s="297">
        <v>241.10156100000006</v>
      </c>
      <c r="Q37" s="288">
        <v>1698.1490590736889</v>
      </c>
      <c r="R37" s="297">
        <v>1843.9969711769772</v>
      </c>
    </row>
    <row r="38" spans="2:20">
      <c r="B38" s="299" t="s">
        <v>119</v>
      </c>
      <c r="C38" s="308">
        <v>1224.0476222975153</v>
      </c>
      <c r="D38" s="300">
        <v>1121.0141322082775</v>
      </c>
      <c r="E38" s="308">
        <v>650.95729829617972</v>
      </c>
      <c r="F38" s="300">
        <v>615.94791440911138</v>
      </c>
      <c r="G38" s="308">
        <v>1094.7254462500005</v>
      </c>
      <c r="H38" s="300">
        <v>1046.7547118136458</v>
      </c>
      <c r="I38" s="308">
        <v>1324.1952730499993</v>
      </c>
      <c r="J38" s="300">
        <v>1333.78071056</v>
      </c>
      <c r="K38" s="308">
        <v>1711.3353289799988</v>
      </c>
      <c r="L38" s="300">
        <v>1729.8260318699995</v>
      </c>
      <c r="M38" s="308">
        <v>3451.5960803250009</v>
      </c>
      <c r="N38" s="300">
        <v>3422.6090796530361</v>
      </c>
      <c r="O38" s="308">
        <v>1548.4243760000006</v>
      </c>
      <c r="P38" s="300">
        <v>1399.6425475999999</v>
      </c>
      <c r="Q38" s="308">
        <v>11005.281425198693</v>
      </c>
      <c r="R38" s="300">
        <v>10669.575128114071</v>
      </c>
    </row>
    <row r="39" spans="2:20" s="579" customFormat="1">
      <c r="B39" s="329" t="s">
        <v>17</v>
      </c>
      <c r="C39" s="326">
        <v>4342.74</v>
      </c>
      <c r="D39" s="327">
        <v>4143</v>
      </c>
      <c r="E39" s="326">
        <v>2055.6509999999998</v>
      </c>
      <c r="F39" s="327">
        <v>2018</v>
      </c>
      <c r="G39" s="326">
        <v>2702.0510000000004</v>
      </c>
      <c r="H39" s="327">
        <v>2730.4375918136466</v>
      </c>
      <c r="I39" s="326">
        <v>3035.0559999999996</v>
      </c>
      <c r="J39" s="327">
        <v>3121.5299999999997</v>
      </c>
      <c r="K39" s="326">
        <v>3802.009</v>
      </c>
      <c r="L39" s="327">
        <v>3730.09</v>
      </c>
      <c r="M39" s="326">
        <v>10130.962</v>
      </c>
      <c r="N39" s="327">
        <v>9970.2400000000016</v>
      </c>
      <c r="O39" s="326">
        <v>3751.4390000000003</v>
      </c>
      <c r="P39" s="327">
        <v>3529.15</v>
      </c>
      <c r="Q39" s="326">
        <v>29819.907999999996</v>
      </c>
      <c r="R39" s="327">
        <v>29242.447591813649</v>
      </c>
      <c r="S39" s="573"/>
      <c r="T39" s="573"/>
    </row>
    <row r="40" spans="2:20">
      <c r="B40" s="302"/>
      <c r="C40" s="303">
        <v>43252</v>
      </c>
      <c r="D40" s="303">
        <v>42887</v>
      </c>
      <c r="E40" s="303">
        <v>43252</v>
      </c>
      <c r="F40" s="303">
        <v>42887</v>
      </c>
      <c r="G40" s="303">
        <v>43252</v>
      </c>
      <c r="H40" s="303">
        <v>42887</v>
      </c>
      <c r="I40" s="303">
        <v>43252</v>
      </c>
      <c r="J40" s="303">
        <v>42887</v>
      </c>
      <c r="K40" s="303"/>
      <c r="L40" s="303"/>
      <c r="M40" s="303">
        <v>43252</v>
      </c>
      <c r="N40" s="303">
        <v>42887</v>
      </c>
      <c r="O40" s="303">
        <v>43252</v>
      </c>
      <c r="P40" s="303">
        <v>42887</v>
      </c>
      <c r="Q40" s="572"/>
      <c r="R40" s="572"/>
    </row>
    <row r="41" spans="2:20">
      <c r="B41" s="296" t="s">
        <v>76</v>
      </c>
      <c r="C41" s="304">
        <v>0.41576016571177593</v>
      </c>
      <c r="D41" s="304">
        <v>0.4418207753403614</v>
      </c>
      <c r="E41" s="304">
        <v>0.45758985918533557</v>
      </c>
      <c r="F41" s="304">
        <v>0.4049049038305253</v>
      </c>
      <c r="G41" s="304">
        <v>0.4453046073112607</v>
      </c>
      <c r="H41" s="304">
        <v>0.46337057063428783</v>
      </c>
      <c r="I41" s="304">
        <v>0.39726007228861676</v>
      </c>
      <c r="J41" s="304">
        <v>0.41211385821696422</v>
      </c>
      <c r="K41" s="304">
        <v>0.36928357988105759</v>
      </c>
      <c r="L41" s="304">
        <v>0.36939455465417725</v>
      </c>
      <c r="M41" s="304">
        <v>0.40457712923126149</v>
      </c>
      <c r="N41" s="304">
        <v>0.41214865856248128</v>
      </c>
      <c r="O41" s="304">
        <v>0.35485261122465261</v>
      </c>
      <c r="P41" s="304">
        <v>0.38545869563492624</v>
      </c>
      <c r="Q41" s="304">
        <v>0.40205048991728454</v>
      </c>
      <c r="R41" s="304">
        <v>0.41195694234546687</v>
      </c>
    </row>
    <row r="42" spans="2:20">
      <c r="B42" s="296" t="s">
        <v>78</v>
      </c>
      <c r="C42" s="304">
        <v>0.2241919916993616</v>
      </c>
      <c r="D42" s="304">
        <v>0.21059000160242783</v>
      </c>
      <c r="E42" s="304">
        <v>9.2829282357300466E-2</v>
      </c>
      <c r="F42" s="304">
        <v>8.5871016615460899E-2</v>
      </c>
      <c r="G42" s="304">
        <v>0.13640644020042547</v>
      </c>
      <c r="H42" s="304">
        <v>0.13897209228940982</v>
      </c>
      <c r="I42" s="304">
        <v>0.12429332013972723</v>
      </c>
      <c r="J42" s="304">
        <v>0.11499154960227841</v>
      </c>
      <c r="K42" s="304">
        <v>0.1474804204040549</v>
      </c>
      <c r="L42" s="304">
        <v>0.1298947750429614</v>
      </c>
      <c r="M42" s="304">
        <v>0.20279404742797374</v>
      </c>
      <c r="N42" s="304">
        <v>0.1891105683191967</v>
      </c>
      <c r="O42" s="304">
        <v>0.16044055763668286</v>
      </c>
      <c r="P42" s="304">
        <v>0.14963858064973151</v>
      </c>
      <c r="Q42" s="304">
        <v>0.17194386117685384</v>
      </c>
      <c r="R42" s="304">
        <v>0.16011861597140839</v>
      </c>
    </row>
    <row r="43" spans="2:20">
      <c r="B43" s="296" t="s">
        <v>77</v>
      </c>
      <c r="C43" s="304">
        <v>7.8193031995077225E-2</v>
      </c>
      <c r="D43" s="304">
        <v>7.7010393206958086E-2</v>
      </c>
      <c r="E43" s="304">
        <v>0.13290622155822507</v>
      </c>
      <c r="F43" s="304">
        <v>0.20398803993128742</v>
      </c>
      <c r="G43" s="304">
        <v>1.3142844494793025E-2</v>
      </c>
      <c r="H43" s="304">
        <v>1.4292152333750681E-2</v>
      </c>
      <c r="I43" s="304">
        <v>4.2146495464993078E-2</v>
      </c>
      <c r="J43" s="304">
        <v>4.56103083327727E-2</v>
      </c>
      <c r="K43" s="304">
        <v>3.3122565217494224E-2</v>
      </c>
      <c r="L43" s="304">
        <v>3.6961529700355759E-2</v>
      </c>
      <c r="M43" s="304">
        <v>5.1931061338992293E-2</v>
      </c>
      <c r="N43" s="304">
        <v>5.5457629751060319E-2</v>
      </c>
      <c r="O43" s="304">
        <v>7.1944321605655864E-2</v>
      </c>
      <c r="P43" s="304">
        <v>6.8317175807205713E-2</v>
      </c>
      <c r="Q43" s="304">
        <v>5.6946824218025396E-2</v>
      </c>
      <c r="R43" s="304">
        <v>6.3058913430119296E-2</v>
      </c>
    </row>
    <row r="44" spans="2:20">
      <c r="B44" s="299" t="s">
        <v>119</v>
      </c>
      <c r="C44" s="304">
        <v>0.28186067374457496</v>
      </c>
      <c r="D44" s="304">
        <v>0.27058028776448889</v>
      </c>
      <c r="E44" s="304">
        <v>0.31666722527130325</v>
      </c>
      <c r="F44" s="304">
        <v>0.30522691496982723</v>
      </c>
      <c r="G44" s="304">
        <v>0.40514610799352058</v>
      </c>
      <c r="H44" s="304">
        <v>0.38336518474255143</v>
      </c>
      <c r="I44" s="304">
        <v>0.43630011210666275</v>
      </c>
      <c r="J44" s="304">
        <v>0.42728428384798484</v>
      </c>
      <c r="K44" s="304">
        <v>0.45011343449739305</v>
      </c>
      <c r="L44" s="304">
        <v>0.46374914060250544</v>
      </c>
      <c r="M44" s="304">
        <v>0.34069776200177249</v>
      </c>
      <c r="N44" s="304">
        <v>0.34328251673510723</v>
      </c>
      <c r="O44" s="304">
        <v>0.41275477916607478</v>
      </c>
      <c r="P44" s="304">
        <v>0.3965948026011929</v>
      </c>
      <c r="Q44" s="304">
        <v>0.36905819512248977</v>
      </c>
      <c r="R44" s="304">
        <v>0.36486600838094663</v>
      </c>
    </row>
    <row r="45" spans="2:20">
      <c r="B45" s="305" t="s">
        <v>105</v>
      </c>
      <c r="C45" s="306">
        <v>1</v>
      </c>
      <c r="D45" s="306">
        <v>1</v>
      </c>
      <c r="E45" s="306">
        <v>1</v>
      </c>
      <c r="F45" s="306">
        <v>1</v>
      </c>
      <c r="G45" s="306">
        <v>1</v>
      </c>
      <c r="H45" s="306">
        <v>1</v>
      </c>
      <c r="I45" s="306">
        <v>1</v>
      </c>
      <c r="J45" s="306">
        <v>1</v>
      </c>
      <c r="K45" s="306">
        <v>1</v>
      </c>
      <c r="L45" s="306">
        <v>1</v>
      </c>
      <c r="M45" s="306">
        <v>1</v>
      </c>
      <c r="N45" s="306">
        <v>1</v>
      </c>
      <c r="O45" s="306">
        <v>1</v>
      </c>
      <c r="P45" s="306">
        <v>1</v>
      </c>
      <c r="Q45" s="306">
        <v>1</v>
      </c>
      <c r="R45" s="306">
        <v>1</v>
      </c>
    </row>
  </sheetData>
  <mergeCells count="36">
    <mergeCell ref="K33:L33"/>
    <mergeCell ref="M33:N33"/>
    <mergeCell ref="O33:P33"/>
    <mergeCell ref="Q33:R33"/>
    <mergeCell ref="B32:B34"/>
    <mergeCell ref="C32:D32"/>
    <mergeCell ref="E32:F32"/>
    <mergeCell ref="G32:N32"/>
    <mergeCell ref="O32:P32"/>
    <mergeCell ref="Q32:R32"/>
    <mergeCell ref="C33:D33"/>
    <mergeCell ref="E33:F33"/>
    <mergeCell ref="G33:H33"/>
    <mergeCell ref="I33:J33"/>
    <mergeCell ref="B31:R31"/>
    <mergeCell ref="B15:R15"/>
    <mergeCell ref="B16:B18"/>
    <mergeCell ref="C16:D16"/>
    <mergeCell ref="E16:F16"/>
    <mergeCell ref="G16:N16"/>
    <mergeCell ref="O16:P16"/>
    <mergeCell ref="Q16:R16"/>
    <mergeCell ref="C17:D17"/>
    <mergeCell ref="E17:F17"/>
    <mergeCell ref="G17:H17"/>
    <mergeCell ref="I17:J17"/>
    <mergeCell ref="K17:L17"/>
    <mergeCell ref="M17:N17"/>
    <mergeCell ref="O17:P17"/>
    <mergeCell ref="Q17:R17"/>
    <mergeCell ref="B2:B4"/>
    <mergeCell ref="C2:F2"/>
    <mergeCell ref="H2:I3"/>
    <mergeCell ref="J2:K3"/>
    <mergeCell ref="C3:D3"/>
    <mergeCell ref="E3:F3"/>
  </mergeCells>
  <pageMargins left="0.7" right="0.7" top="0.75" bottom="0.75" header="0.3" footer="0.3"/>
  <pageSetup orientation="portrait" horizontalDpi="4294967293"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X47"/>
  <sheetViews>
    <sheetView showGridLines="0" zoomScale="82" zoomScaleNormal="82" workbookViewId="0"/>
  </sheetViews>
  <sheetFormatPr baseColWidth="10" defaultColWidth="23.28515625" defaultRowHeight="14.25"/>
  <cols>
    <col min="1" max="1" width="2" style="316" customWidth="1"/>
    <col min="2" max="2" width="56.85546875" style="316" customWidth="1"/>
    <col min="3" max="3" width="13.85546875" style="316" customWidth="1"/>
    <col min="4" max="4" width="13.7109375" style="316" customWidth="1"/>
    <col min="5" max="10" width="13.140625" style="316" customWidth="1"/>
    <col min="11" max="11" width="20.7109375" style="316" customWidth="1"/>
    <col min="12" max="12" width="19.85546875" style="316" customWidth="1"/>
    <col min="13" max="13" width="17" style="316" customWidth="1"/>
    <col min="14" max="14" width="18.140625" style="316" customWidth="1"/>
    <col min="15" max="20" width="13.140625" style="316" customWidth="1"/>
    <col min="21" max="21" width="15.42578125" style="316" customWidth="1"/>
    <col min="22" max="22" width="15.28515625" style="316" customWidth="1"/>
    <col min="23" max="23" width="14.42578125" style="316" customWidth="1"/>
    <col min="24" max="24" width="14.28515625" style="316" customWidth="1"/>
    <col min="25" max="25" width="17.42578125" style="316" customWidth="1"/>
    <col min="26" max="26" width="17.5703125" style="316" customWidth="1"/>
    <col min="27" max="27" width="17.42578125" style="316" customWidth="1"/>
    <col min="28" max="30" width="17.5703125" style="316" customWidth="1"/>
    <col min="31" max="31" width="15.28515625" style="316" customWidth="1"/>
    <col min="32" max="32" width="15.85546875" style="316" customWidth="1"/>
    <col min="33" max="33" width="15.42578125" style="316" customWidth="1"/>
    <col min="34" max="34" width="15.7109375" style="316" customWidth="1"/>
    <col min="35" max="35" width="16" style="316" customWidth="1"/>
    <col min="36" max="36" width="15.28515625" style="316" customWidth="1"/>
    <col min="37" max="37" width="12.42578125" style="316" customWidth="1"/>
    <col min="38" max="38" width="11.85546875" style="316" customWidth="1"/>
    <col min="39" max="39" width="13" style="316" customWidth="1"/>
    <col min="40" max="40" width="12" style="316" customWidth="1"/>
    <col min="41" max="41" width="14.85546875" style="316" customWidth="1"/>
    <col min="42" max="42" width="13.42578125" style="316" customWidth="1"/>
    <col min="43" max="43" width="13.140625" style="316" customWidth="1"/>
    <col min="44" max="44" width="12.7109375" style="316" customWidth="1"/>
    <col min="45" max="45" width="13.140625" style="316" customWidth="1"/>
    <col min="46" max="46" width="12.7109375" style="316" customWidth="1"/>
    <col min="47" max="47" width="14.140625" style="316" customWidth="1"/>
    <col min="48" max="48" width="13" style="316" customWidth="1"/>
    <col min="49" max="16384" width="23.28515625" style="316"/>
  </cols>
  <sheetData>
    <row r="1" spans="1:50">
      <c r="A1" s="683"/>
      <c r="B1" s="311"/>
    </row>
    <row r="2" spans="1:50" ht="15">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3"/>
    </row>
    <row r="3" spans="1:50" s="311" customFormat="1" ht="15" customHeight="1">
      <c r="B3" s="748" t="s">
        <v>466</v>
      </c>
      <c r="C3" s="750" t="s">
        <v>193</v>
      </c>
      <c r="D3" s="750"/>
      <c r="E3" s="750" t="s">
        <v>194</v>
      </c>
      <c r="F3" s="750"/>
      <c r="G3" s="750" t="s">
        <v>195</v>
      </c>
      <c r="H3" s="750"/>
      <c r="I3" s="747" t="s">
        <v>381</v>
      </c>
      <c r="J3" s="747"/>
      <c r="K3" s="747" t="s">
        <v>501</v>
      </c>
      <c r="L3" s="747"/>
      <c r="M3" s="747" t="s">
        <v>502</v>
      </c>
      <c r="N3" s="747"/>
      <c r="O3" s="747" t="s">
        <v>190</v>
      </c>
      <c r="P3" s="747"/>
      <c r="Q3" s="750" t="s">
        <v>191</v>
      </c>
      <c r="R3" s="750"/>
      <c r="S3" s="747" t="s">
        <v>369</v>
      </c>
      <c r="T3" s="747"/>
      <c r="U3" s="747" t="s">
        <v>170</v>
      </c>
      <c r="V3" s="747"/>
      <c r="W3" s="750" t="s">
        <v>192</v>
      </c>
      <c r="X3" s="750"/>
      <c r="Y3" s="750" t="s">
        <v>288</v>
      </c>
      <c r="Z3" s="750"/>
      <c r="AA3" s="747" t="s">
        <v>370</v>
      </c>
      <c r="AB3" s="747"/>
      <c r="AC3" s="747" t="s">
        <v>399</v>
      </c>
      <c r="AD3" s="747"/>
      <c r="AE3" s="747" t="s">
        <v>377</v>
      </c>
      <c r="AF3" s="747"/>
      <c r="AG3" s="747" t="s">
        <v>378</v>
      </c>
      <c r="AH3" s="747"/>
      <c r="AI3" s="747" t="s">
        <v>379</v>
      </c>
      <c r="AJ3" s="747"/>
      <c r="AK3" s="752" t="s">
        <v>10</v>
      </c>
      <c r="AL3" s="752"/>
      <c r="AM3" s="749" t="s">
        <v>14</v>
      </c>
      <c r="AN3" s="749"/>
      <c r="AO3" s="749" t="s">
        <v>47</v>
      </c>
      <c r="AP3" s="749"/>
      <c r="AQ3" s="749" t="s">
        <v>46</v>
      </c>
      <c r="AR3" s="749"/>
      <c r="AS3" s="752" t="s">
        <v>380</v>
      </c>
      <c r="AT3" s="752"/>
      <c r="AU3" s="751" t="s">
        <v>17</v>
      </c>
      <c r="AV3" s="751"/>
      <c r="AW3" s="316"/>
    </row>
    <row r="4" spans="1:50" s="312" customFormat="1" ht="15">
      <c r="B4" s="749"/>
      <c r="C4" s="319" t="s">
        <v>466</v>
      </c>
      <c r="D4" s="561" t="s">
        <v>467</v>
      </c>
      <c r="E4" s="319" t="s">
        <v>466</v>
      </c>
      <c r="F4" s="561" t="s">
        <v>467</v>
      </c>
      <c r="G4" s="319" t="s">
        <v>466</v>
      </c>
      <c r="H4" s="561" t="s">
        <v>467</v>
      </c>
      <c r="I4" s="319" t="s">
        <v>466</v>
      </c>
      <c r="J4" s="561" t="s">
        <v>467</v>
      </c>
      <c r="K4" s="319" t="s">
        <v>466</v>
      </c>
      <c r="L4" s="561" t="s">
        <v>467</v>
      </c>
      <c r="M4" s="319" t="s">
        <v>466</v>
      </c>
      <c r="N4" s="561" t="s">
        <v>467</v>
      </c>
      <c r="O4" s="319" t="s">
        <v>466</v>
      </c>
      <c r="P4" s="561" t="s">
        <v>467</v>
      </c>
      <c r="Q4" s="319" t="s">
        <v>466</v>
      </c>
      <c r="R4" s="561" t="s">
        <v>467</v>
      </c>
      <c r="S4" s="319" t="s">
        <v>466</v>
      </c>
      <c r="T4" s="561" t="s">
        <v>467</v>
      </c>
      <c r="U4" s="319" t="s">
        <v>466</v>
      </c>
      <c r="V4" s="561" t="s">
        <v>467</v>
      </c>
      <c r="W4" s="319" t="s">
        <v>466</v>
      </c>
      <c r="X4" s="561" t="s">
        <v>467</v>
      </c>
      <c r="Y4" s="319" t="s">
        <v>466</v>
      </c>
      <c r="Z4" s="561" t="s">
        <v>467</v>
      </c>
      <c r="AA4" s="319" t="s">
        <v>466</v>
      </c>
      <c r="AB4" s="561" t="s">
        <v>467</v>
      </c>
      <c r="AC4" s="319" t="s">
        <v>466</v>
      </c>
      <c r="AD4" s="648" t="s">
        <v>467</v>
      </c>
      <c r="AE4" s="319" t="s">
        <v>466</v>
      </c>
      <c r="AF4" s="561" t="s">
        <v>467</v>
      </c>
      <c r="AG4" s="319" t="s">
        <v>466</v>
      </c>
      <c r="AH4" s="561" t="s">
        <v>467</v>
      </c>
      <c r="AI4" s="319" t="s">
        <v>466</v>
      </c>
      <c r="AJ4" s="561" t="s">
        <v>467</v>
      </c>
      <c r="AK4" s="319" t="s">
        <v>466</v>
      </c>
      <c r="AL4" s="562" t="s">
        <v>467</v>
      </c>
      <c r="AM4" s="319" t="s">
        <v>466</v>
      </c>
      <c r="AN4" s="562" t="s">
        <v>467</v>
      </c>
      <c r="AO4" s="319" t="s">
        <v>466</v>
      </c>
      <c r="AP4" s="562" t="s">
        <v>467</v>
      </c>
      <c r="AQ4" s="319" t="s">
        <v>466</v>
      </c>
      <c r="AR4" s="562" t="s">
        <v>467</v>
      </c>
      <c r="AS4" s="319" t="s">
        <v>466</v>
      </c>
      <c r="AT4" s="562" t="s">
        <v>467</v>
      </c>
      <c r="AU4" s="322" t="s">
        <v>466</v>
      </c>
      <c r="AV4" s="336" t="s">
        <v>467</v>
      </c>
      <c r="AW4" s="316"/>
    </row>
    <row r="5" spans="1:50" s="585" customFormat="1" ht="15">
      <c r="B5" s="582"/>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2"/>
      <c r="AM5" s="583"/>
      <c r="AN5" s="582"/>
      <c r="AO5" s="315"/>
      <c r="AP5" s="582"/>
      <c r="AQ5" s="583"/>
      <c r="AR5" s="582"/>
      <c r="AS5" s="583"/>
      <c r="AT5" s="582"/>
      <c r="AU5" s="584"/>
      <c r="AV5" s="318"/>
      <c r="AW5" s="313"/>
    </row>
    <row r="6" spans="1:50" s="313" customFormat="1" ht="15">
      <c r="B6" s="318" t="s">
        <v>106</v>
      </c>
      <c r="C6" s="320">
        <v>2782.2126499159999</v>
      </c>
      <c r="D6" s="318">
        <v>3223.99143</v>
      </c>
      <c r="E6" s="320">
        <v>748.036030977</v>
      </c>
      <c r="F6" s="318">
        <v>1127.948259992</v>
      </c>
      <c r="G6" s="320">
        <v>2384.8026029999996</v>
      </c>
      <c r="H6" s="318">
        <v>2595.0803849999998</v>
      </c>
      <c r="I6" s="320">
        <v>0</v>
      </c>
      <c r="J6" s="318">
        <v>0</v>
      </c>
      <c r="K6" s="320">
        <v>6810.5999999999995</v>
      </c>
      <c r="L6" s="318">
        <v>6356.68</v>
      </c>
      <c r="M6" s="320">
        <v>77.040000000000006</v>
      </c>
      <c r="N6" s="318">
        <v>27.589999999999996</v>
      </c>
      <c r="O6" s="320">
        <v>3798.88</v>
      </c>
      <c r="P6" s="318">
        <v>3882.58</v>
      </c>
      <c r="Q6" s="320">
        <v>286.33</v>
      </c>
      <c r="R6" s="318">
        <v>330.27</v>
      </c>
      <c r="S6" s="320">
        <v>498.2</v>
      </c>
      <c r="T6" s="318">
        <v>244.55000000000004</v>
      </c>
      <c r="U6" s="320">
        <v>691.66465959974801</v>
      </c>
      <c r="V6" s="318">
        <v>990.49314259386097</v>
      </c>
      <c r="W6" s="320">
        <v>0</v>
      </c>
      <c r="X6" s="318">
        <v>354.783749925</v>
      </c>
      <c r="Y6" s="320">
        <v>623.18700333760205</v>
      </c>
      <c r="Z6" s="318">
        <v>603.72858020866704</v>
      </c>
      <c r="AA6" s="320">
        <v>5920.1060000000007</v>
      </c>
      <c r="AB6" s="318">
        <v>2459.1649999999991</v>
      </c>
      <c r="AC6" s="320">
        <v>0</v>
      </c>
      <c r="AD6" s="318">
        <v>0</v>
      </c>
      <c r="AE6" s="320">
        <v>648.28227534011501</v>
      </c>
      <c r="AF6" s="318">
        <v>534.09918834497603</v>
      </c>
      <c r="AG6" s="320">
        <v>78.165999999999997</v>
      </c>
      <c r="AH6" s="318">
        <v>39.761180600000003</v>
      </c>
      <c r="AI6" s="320">
        <v>240.31755429401511</v>
      </c>
      <c r="AJ6" s="318">
        <v>133.64078572544389</v>
      </c>
      <c r="AK6" s="320">
        <v>5915.051283892999</v>
      </c>
      <c r="AL6" s="318">
        <v>6947.0200749920004</v>
      </c>
      <c r="AM6" s="320">
        <v>6887.6399999999994</v>
      </c>
      <c r="AN6" s="318">
        <v>6384.27</v>
      </c>
      <c r="AO6" s="320">
        <v>4583.41</v>
      </c>
      <c r="AP6" s="318">
        <v>4457.4000000000005</v>
      </c>
      <c r="AQ6" s="320">
        <v>7234.9576629373505</v>
      </c>
      <c r="AR6" s="318">
        <v>4408.1704727275264</v>
      </c>
      <c r="AS6" s="320">
        <v>966.76582963413011</v>
      </c>
      <c r="AT6" s="318">
        <v>707.50115467041996</v>
      </c>
      <c r="AU6" s="323">
        <v>25587.824776464477</v>
      </c>
      <c r="AV6" s="323">
        <v>22904.36170238995</v>
      </c>
      <c r="AW6" s="316"/>
      <c r="AX6" s="312"/>
    </row>
    <row r="7" spans="1:50" ht="15">
      <c r="B7" s="314" t="s">
        <v>107</v>
      </c>
      <c r="C7" s="321">
        <v>0</v>
      </c>
      <c r="D7" s="315">
        <v>0</v>
      </c>
      <c r="E7" s="321">
        <v>733.73603097700004</v>
      </c>
      <c r="F7" s="315">
        <v>1083.5699500000001</v>
      </c>
      <c r="G7" s="321">
        <v>0</v>
      </c>
      <c r="H7" s="315">
        <v>0</v>
      </c>
      <c r="I7" s="321">
        <v>0</v>
      </c>
      <c r="J7" s="315">
        <v>0</v>
      </c>
      <c r="K7" s="321">
        <v>6641.3722958700009</v>
      </c>
      <c r="L7" s="315">
        <v>6229.1512204200008</v>
      </c>
      <c r="M7" s="321">
        <v>0</v>
      </c>
      <c r="N7" s="315">
        <v>0</v>
      </c>
      <c r="O7" s="321">
        <v>2343.6837178008313</v>
      </c>
      <c r="P7" s="315">
        <v>2521.2146280000002</v>
      </c>
      <c r="Q7" s="321">
        <v>0</v>
      </c>
      <c r="R7" s="315">
        <v>0</v>
      </c>
      <c r="S7" s="321">
        <v>0</v>
      </c>
      <c r="T7" s="315">
        <v>0</v>
      </c>
      <c r="U7" s="321">
        <v>691.66465959974835</v>
      </c>
      <c r="V7" s="315">
        <v>990.49314259386108</v>
      </c>
      <c r="W7" s="321">
        <v>0</v>
      </c>
      <c r="X7" s="315">
        <v>0</v>
      </c>
      <c r="Y7" s="321">
        <v>623.18700333760239</v>
      </c>
      <c r="Z7" s="315">
        <v>603.7285802086667</v>
      </c>
      <c r="AA7" s="321">
        <v>649.20029543950147</v>
      </c>
      <c r="AB7" s="315">
        <v>288.86423645242149</v>
      </c>
      <c r="AC7" s="321">
        <v>0</v>
      </c>
      <c r="AD7" s="315">
        <v>0</v>
      </c>
      <c r="AE7" s="321">
        <v>595.25512299999946</v>
      </c>
      <c r="AF7" s="315">
        <v>513.20786697260019</v>
      </c>
      <c r="AG7" s="321">
        <v>78.17</v>
      </c>
      <c r="AH7" s="315">
        <v>39.744045042080508</v>
      </c>
      <c r="AI7" s="321">
        <v>240.317554294015</v>
      </c>
      <c r="AJ7" s="315">
        <v>133.64683946647401</v>
      </c>
      <c r="AK7" s="321">
        <v>733.73603097700004</v>
      </c>
      <c r="AL7" s="315">
        <v>1083.5699500000001</v>
      </c>
      <c r="AM7" s="321">
        <v>6641.3722958700009</v>
      </c>
      <c r="AN7" s="315">
        <v>6229.1512204200008</v>
      </c>
      <c r="AO7" s="321">
        <v>2343.6837178008313</v>
      </c>
      <c r="AP7" s="315">
        <v>2521.2146280000002</v>
      </c>
      <c r="AQ7" s="321">
        <v>1964.0519583768523</v>
      </c>
      <c r="AR7" s="315">
        <v>1883.0859592549493</v>
      </c>
      <c r="AS7" s="321">
        <v>913.74267729401436</v>
      </c>
      <c r="AT7" s="315">
        <v>686.59875148115475</v>
      </c>
      <c r="AU7" s="332">
        <v>12596.5866803187</v>
      </c>
      <c r="AV7" s="332">
        <v>12403.620509156106</v>
      </c>
      <c r="AW7" s="313"/>
      <c r="AX7" s="585"/>
    </row>
    <row r="8" spans="1:50">
      <c r="B8" s="314" t="s">
        <v>108</v>
      </c>
      <c r="C8" s="321">
        <v>2782.2126499159999</v>
      </c>
      <c r="D8" s="315">
        <v>3223.99143</v>
      </c>
      <c r="E8" s="321">
        <v>14.270539977</v>
      </c>
      <c r="F8" s="315">
        <v>44.378309991999998</v>
      </c>
      <c r="G8" s="321">
        <v>2384.8026029999996</v>
      </c>
      <c r="H8" s="315">
        <v>2595.0803849999998</v>
      </c>
      <c r="I8" s="321">
        <v>0</v>
      </c>
      <c r="J8" s="315">
        <v>0</v>
      </c>
      <c r="K8" s="321">
        <v>169.22779827000002</v>
      </c>
      <c r="L8" s="315">
        <v>127.52394108</v>
      </c>
      <c r="M8" s="321">
        <v>0</v>
      </c>
      <c r="N8" s="315">
        <v>0</v>
      </c>
      <c r="O8" s="321">
        <v>1455.2063863508802</v>
      </c>
      <c r="P8" s="315">
        <v>1361.366368</v>
      </c>
      <c r="Q8" s="321">
        <v>286.32890520268728</v>
      </c>
      <c r="R8" s="315">
        <v>330.26697999999999</v>
      </c>
      <c r="S8" s="321">
        <v>0</v>
      </c>
      <c r="T8" s="315">
        <v>0</v>
      </c>
      <c r="U8" s="321">
        <v>0</v>
      </c>
      <c r="V8" s="315">
        <v>0</v>
      </c>
      <c r="W8" s="321">
        <v>0</v>
      </c>
      <c r="X8" s="315">
        <v>354.78374992500005</v>
      </c>
      <c r="Y8" s="321">
        <v>0</v>
      </c>
      <c r="Z8" s="492">
        <v>0</v>
      </c>
      <c r="AA8" s="321">
        <v>0</v>
      </c>
      <c r="AB8" s="315">
        <v>0</v>
      </c>
      <c r="AC8" s="321">
        <v>0</v>
      </c>
      <c r="AD8" s="315">
        <v>0</v>
      </c>
      <c r="AE8" s="321">
        <v>0</v>
      </c>
      <c r="AF8" s="315">
        <v>0</v>
      </c>
      <c r="AG8" s="321">
        <v>0</v>
      </c>
      <c r="AH8" s="315">
        <v>0</v>
      </c>
      <c r="AI8" s="321">
        <v>0</v>
      </c>
      <c r="AJ8" s="315">
        <v>0</v>
      </c>
      <c r="AK8" s="321">
        <v>5181.2857928929998</v>
      </c>
      <c r="AL8" s="315">
        <v>5863.4501249919995</v>
      </c>
      <c r="AM8" s="321">
        <v>169.22779827000002</v>
      </c>
      <c r="AN8" s="315">
        <v>127.52394108</v>
      </c>
      <c r="AO8" s="321">
        <v>1741.5352915535675</v>
      </c>
      <c r="AP8" s="315">
        <v>1691.6333479999998</v>
      </c>
      <c r="AQ8" s="321">
        <v>0</v>
      </c>
      <c r="AR8" s="315">
        <v>354.78374992500005</v>
      </c>
      <c r="AS8" s="321">
        <v>0</v>
      </c>
      <c r="AT8" s="315">
        <v>0</v>
      </c>
      <c r="AU8" s="332">
        <v>7092.0488827165673</v>
      </c>
      <c r="AV8" s="332">
        <v>8037.3911639969992</v>
      </c>
      <c r="AX8" s="312"/>
    </row>
    <row r="9" spans="1:50">
      <c r="B9" s="314" t="s">
        <v>382</v>
      </c>
      <c r="C9" s="321">
        <v>0</v>
      </c>
      <c r="D9" s="315">
        <v>0</v>
      </c>
      <c r="E9" s="321">
        <v>0</v>
      </c>
      <c r="F9" s="315">
        <v>0</v>
      </c>
      <c r="G9" s="321">
        <v>0</v>
      </c>
      <c r="H9" s="315">
        <v>0</v>
      </c>
      <c r="I9" s="321">
        <v>0</v>
      </c>
      <c r="J9" s="315">
        <v>0</v>
      </c>
      <c r="K9" s="321">
        <v>0</v>
      </c>
      <c r="L9" s="315">
        <v>0</v>
      </c>
      <c r="M9" s="321">
        <v>0</v>
      </c>
      <c r="N9" s="315">
        <v>0</v>
      </c>
      <c r="O9" s="321">
        <v>0</v>
      </c>
      <c r="P9" s="315">
        <v>0</v>
      </c>
      <c r="Q9" s="321">
        <v>0</v>
      </c>
      <c r="R9" s="315">
        <v>0</v>
      </c>
      <c r="S9" s="321">
        <v>292.51551999999998</v>
      </c>
      <c r="T9" s="315">
        <v>149.66194478485431</v>
      </c>
      <c r="U9" s="321">
        <v>0</v>
      </c>
      <c r="V9" s="315">
        <v>0</v>
      </c>
      <c r="W9" s="321">
        <v>0</v>
      </c>
      <c r="X9" s="315">
        <v>0</v>
      </c>
      <c r="Y9" s="321">
        <v>0</v>
      </c>
      <c r="Z9" s="315">
        <v>0</v>
      </c>
      <c r="AA9" s="321">
        <v>4335.1386310524667</v>
      </c>
      <c r="AB9" s="315">
        <v>1781.0643762813886</v>
      </c>
      <c r="AC9" s="321">
        <v>0</v>
      </c>
      <c r="AD9" s="315">
        <v>0</v>
      </c>
      <c r="AE9" s="321">
        <v>0</v>
      </c>
      <c r="AF9" s="315">
        <v>0</v>
      </c>
      <c r="AG9" s="321">
        <v>0</v>
      </c>
      <c r="AH9" s="315">
        <v>0</v>
      </c>
      <c r="AI9" s="321">
        <v>0</v>
      </c>
      <c r="AJ9" s="315">
        <v>0</v>
      </c>
      <c r="AK9" s="321">
        <v>0</v>
      </c>
      <c r="AL9" s="315">
        <v>0</v>
      </c>
      <c r="AM9" s="321">
        <v>0</v>
      </c>
      <c r="AN9" s="315">
        <v>0</v>
      </c>
      <c r="AO9" s="321">
        <v>292.51551999999998</v>
      </c>
      <c r="AP9" s="315">
        <v>149.66194478485431</v>
      </c>
      <c r="AQ9" s="321">
        <v>4335.1386310524667</v>
      </c>
      <c r="AR9" s="315">
        <v>1781.0643762813886</v>
      </c>
      <c r="AS9" s="321">
        <v>0</v>
      </c>
      <c r="AT9" s="315">
        <v>0</v>
      </c>
      <c r="AU9" s="332">
        <v>4627.6541510524667</v>
      </c>
      <c r="AV9" s="332">
        <v>1930.7263210662429</v>
      </c>
      <c r="AX9" s="312"/>
    </row>
    <row r="10" spans="1:50">
      <c r="B10" s="314" t="s">
        <v>383</v>
      </c>
      <c r="C10" s="321">
        <v>0</v>
      </c>
      <c r="D10" s="315">
        <v>0</v>
      </c>
      <c r="E10" s="321">
        <v>0</v>
      </c>
      <c r="F10" s="315">
        <v>0</v>
      </c>
      <c r="G10" s="321">
        <v>0</v>
      </c>
      <c r="H10" s="315">
        <v>0</v>
      </c>
      <c r="I10" s="321">
        <v>0</v>
      </c>
      <c r="J10" s="315">
        <v>0</v>
      </c>
      <c r="K10" s="321">
        <v>0</v>
      </c>
      <c r="L10" s="315">
        <v>0</v>
      </c>
      <c r="M10" s="321">
        <v>77.034774339999984</v>
      </c>
      <c r="N10" s="315">
        <v>27.58791403</v>
      </c>
      <c r="O10" s="321">
        <v>0</v>
      </c>
      <c r="P10" s="315">
        <v>0</v>
      </c>
      <c r="Q10" s="321">
        <v>0</v>
      </c>
      <c r="R10" s="315">
        <v>0</v>
      </c>
      <c r="S10" s="321">
        <v>205.67672000000002</v>
      </c>
      <c r="T10" s="315">
        <v>94.884494405014166</v>
      </c>
      <c r="U10" s="321">
        <v>0</v>
      </c>
      <c r="V10" s="315">
        <v>0</v>
      </c>
      <c r="W10" s="321">
        <v>0</v>
      </c>
      <c r="X10" s="315">
        <v>0</v>
      </c>
      <c r="Y10" s="321">
        <v>0</v>
      </c>
      <c r="Z10" s="315">
        <v>0</v>
      </c>
      <c r="AA10" s="321">
        <v>935.77031280550352</v>
      </c>
      <c r="AB10" s="315">
        <v>389.23380238161377</v>
      </c>
      <c r="AC10" s="321">
        <v>0</v>
      </c>
      <c r="AD10" s="315">
        <v>0</v>
      </c>
      <c r="AE10" s="321">
        <v>53.027152340116004</v>
      </c>
      <c r="AF10" s="315">
        <v>20.891321372375998</v>
      </c>
      <c r="AG10" s="321">
        <v>0</v>
      </c>
      <c r="AH10" s="315">
        <v>0</v>
      </c>
      <c r="AI10" s="321">
        <v>0</v>
      </c>
      <c r="AJ10" s="315">
        <v>0</v>
      </c>
      <c r="AK10" s="321">
        <v>0</v>
      </c>
      <c r="AL10" s="315">
        <v>0</v>
      </c>
      <c r="AM10" s="321">
        <v>77.034774339999984</v>
      </c>
      <c r="AN10" s="315">
        <v>27.58791403</v>
      </c>
      <c r="AO10" s="321">
        <v>205.67672000000002</v>
      </c>
      <c r="AP10" s="315">
        <v>94.884494405014166</v>
      </c>
      <c r="AQ10" s="321">
        <v>935.77031280550352</v>
      </c>
      <c r="AR10" s="315">
        <v>389.23380238161377</v>
      </c>
      <c r="AS10" s="321">
        <v>53.027152340116004</v>
      </c>
      <c r="AT10" s="315">
        <v>20.891321372375998</v>
      </c>
      <c r="AU10" s="332">
        <v>1271.5089594856195</v>
      </c>
      <c r="AV10" s="332">
        <v>532.59753218900391</v>
      </c>
      <c r="AX10" s="312"/>
    </row>
    <row r="11" spans="1:50" ht="15">
      <c r="B11" s="314" t="s">
        <v>109</v>
      </c>
      <c r="C11" s="321">
        <v>0</v>
      </c>
      <c r="D11" s="315">
        <v>0</v>
      </c>
      <c r="E11" s="321">
        <v>0</v>
      </c>
      <c r="F11" s="315">
        <v>0</v>
      </c>
      <c r="G11" s="321">
        <v>0</v>
      </c>
      <c r="H11" s="315">
        <v>0</v>
      </c>
      <c r="I11" s="321">
        <v>0</v>
      </c>
      <c r="J11" s="315">
        <v>0</v>
      </c>
      <c r="K11" s="321">
        <v>0</v>
      </c>
      <c r="L11" s="315">
        <v>0</v>
      </c>
      <c r="M11" s="321">
        <v>0</v>
      </c>
      <c r="N11" s="315">
        <v>0</v>
      </c>
      <c r="O11" s="321">
        <v>0</v>
      </c>
      <c r="P11" s="315">
        <v>0</v>
      </c>
      <c r="Q11" s="321">
        <v>0</v>
      </c>
      <c r="R11" s="315">
        <v>0</v>
      </c>
      <c r="S11" s="321">
        <v>0</v>
      </c>
      <c r="T11" s="315">
        <v>0</v>
      </c>
      <c r="U11" s="321">
        <v>0</v>
      </c>
      <c r="V11" s="315">
        <v>0</v>
      </c>
      <c r="W11" s="321">
        <v>0</v>
      </c>
      <c r="X11" s="315">
        <v>0</v>
      </c>
      <c r="Y11" s="321">
        <v>0</v>
      </c>
      <c r="Z11" s="315">
        <v>0</v>
      </c>
      <c r="AA11" s="321">
        <v>0</v>
      </c>
      <c r="AB11" s="315">
        <v>0</v>
      </c>
      <c r="AC11" s="321">
        <v>0</v>
      </c>
      <c r="AD11" s="315">
        <v>0</v>
      </c>
      <c r="AE11" s="321">
        <v>0</v>
      </c>
      <c r="AF11" s="315">
        <v>0</v>
      </c>
      <c r="AG11" s="321">
        <v>0</v>
      </c>
      <c r="AH11" s="315">
        <v>0</v>
      </c>
      <c r="AI11" s="321">
        <v>0</v>
      </c>
      <c r="AJ11" s="315">
        <v>0</v>
      </c>
      <c r="AK11" s="321">
        <v>0</v>
      </c>
      <c r="AL11" s="315">
        <v>0</v>
      </c>
      <c r="AM11" s="321">
        <v>0</v>
      </c>
      <c r="AN11" s="315">
        <v>0</v>
      </c>
      <c r="AO11" s="321">
        <v>0</v>
      </c>
      <c r="AP11" s="315">
        <v>0</v>
      </c>
      <c r="AQ11" s="321">
        <v>0</v>
      </c>
      <c r="AR11" s="315">
        <v>0</v>
      </c>
      <c r="AS11" s="321">
        <v>0</v>
      </c>
      <c r="AT11" s="315">
        <v>0</v>
      </c>
      <c r="AU11" s="332">
        <v>0</v>
      </c>
      <c r="AV11" s="332">
        <v>0</v>
      </c>
      <c r="AW11" s="313"/>
      <c r="AX11" s="585"/>
    </row>
    <row r="12" spans="1:50" s="313" customFormat="1" ht="15">
      <c r="B12" s="318" t="s">
        <v>110</v>
      </c>
      <c r="C12" s="320">
        <v>0</v>
      </c>
      <c r="D12" s="318">
        <v>0</v>
      </c>
      <c r="E12" s="320">
        <v>1.1216150000000198</v>
      </c>
      <c r="F12" s="318">
        <v>0.83041180590225849</v>
      </c>
      <c r="G12" s="320">
        <v>0</v>
      </c>
      <c r="H12" s="318">
        <v>0</v>
      </c>
      <c r="I12" s="320">
        <v>0</v>
      </c>
      <c r="J12" s="318">
        <v>0</v>
      </c>
      <c r="K12" s="320">
        <v>1759.1663063316691</v>
      </c>
      <c r="L12" s="318">
        <v>1986.3499999999985</v>
      </c>
      <c r="M12" s="320">
        <v>494.32</v>
      </c>
      <c r="N12" s="318">
        <v>0</v>
      </c>
      <c r="O12" s="320">
        <v>1384.3500000000004</v>
      </c>
      <c r="P12" s="318">
        <v>1372.1399999999994</v>
      </c>
      <c r="Q12" s="320">
        <v>12.740000000000009</v>
      </c>
      <c r="R12" s="318">
        <v>0</v>
      </c>
      <c r="S12" s="320">
        <v>0</v>
      </c>
      <c r="T12" s="318">
        <v>0</v>
      </c>
      <c r="U12" s="320">
        <v>2094.56643700425</v>
      </c>
      <c r="V12" s="318">
        <v>3174.6815409256892</v>
      </c>
      <c r="W12" s="320">
        <v>2224.9099199999973</v>
      </c>
      <c r="X12" s="318">
        <v>2289.5903999999969</v>
      </c>
      <c r="Y12" s="320">
        <v>141.65128222999999</v>
      </c>
      <c r="Z12" s="318">
        <v>187.56750629216697</v>
      </c>
      <c r="AA12" s="320">
        <v>2530.3209999999972</v>
      </c>
      <c r="AB12" s="318">
        <v>1256.1659999999997</v>
      </c>
      <c r="AC12" s="320">
        <v>9031</v>
      </c>
      <c r="AD12" s="318">
        <v>1659</v>
      </c>
      <c r="AE12" s="320">
        <v>215.08734732428513</v>
      </c>
      <c r="AF12" s="318">
        <v>2.9341740441336697</v>
      </c>
      <c r="AG12" s="320">
        <v>0</v>
      </c>
      <c r="AH12" s="318">
        <v>0</v>
      </c>
      <c r="AI12" s="320">
        <v>396.11589237027709</v>
      </c>
      <c r="AJ12" s="318">
        <v>161.68321023360016</v>
      </c>
      <c r="AK12" s="320">
        <v>1.1216150000000198</v>
      </c>
      <c r="AL12" s="318">
        <v>0.83041180590225849</v>
      </c>
      <c r="AM12" s="320">
        <v>2253.4863063316693</v>
      </c>
      <c r="AN12" s="318">
        <v>1986.3499999999985</v>
      </c>
      <c r="AO12" s="320">
        <v>1397.0900000000004</v>
      </c>
      <c r="AP12" s="318">
        <v>1372.1399999999994</v>
      </c>
      <c r="AQ12" s="320">
        <v>16022.448639234244</v>
      </c>
      <c r="AR12" s="318">
        <v>8567.0054472178526</v>
      </c>
      <c r="AS12" s="320">
        <v>611.20323969456217</v>
      </c>
      <c r="AT12" s="318">
        <v>164.61738427773383</v>
      </c>
      <c r="AU12" s="323">
        <v>20285.349800260476</v>
      </c>
      <c r="AV12" s="323">
        <v>12090.943243301486</v>
      </c>
      <c r="AW12" s="316"/>
      <c r="AX12" s="312"/>
    </row>
    <row r="13" spans="1:50" ht="15">
      <c r="B13" s="314" t="s">
        <v>505</v>
      </c>
      <c r="C13" s="321">
        <v>0</v>
      </c>
      <c r="D13" s="315">
        <v>0</v>
      </c>
      <c r="E13" s="321">
        <v>0</v>
      </c>
      <c r="F13" s="315">
        <v>0</v>
      </c>
      <c r="G13" s="321">
        <v>0</v>
      </c>
      <c r="H13" s="315">
        <v>0</v>
      </c>
      <c r="I13" s="321">
        <v>0</v>
      </c>
      <c r="J13" s="315">
        <v>0</v>
      </c>
      <c r="K13" s="321">
        <v>8.6013826299999998</v>
      </c>
      <c r="L13" s="315">
        <v>8.5569437700000002</v>
      </c>
      <c r="M13" s="321">
        <v>0</v>
      </c>
      <c r="N13" s="315">
        <v>0</v>
      </c>
      <c r="O13" s="321">
        <v>0</v>
      </c>
      <c r="P13" s="315">
        <v>0</v>
      </c>
      <c r="Q13" s="321">
        <v>0</v>
      </c>
      <c r="R13" s="315">
        <v>0</v>
      </c>
      <c r="S13" s="321">
        <v>0</v>
      </c>
      <c r="T13" s="315">
        <v>0</v>
      </c>
      <c r="U13" s="321">
        <v>538.91711999999995</v>
      </c>
      <c r="V13" s="315">
        <v>1514.16</v>
      </c>
      <c r="W13" s="321">
        <v>0</v>
      </c>
      <c r="X13" s="315">
        <v>0</v>
      </c>
      <c r="Y13" s="321">
        <v>0</v>
      </c>
      <c r="Z13" s="315">
        <v>0</v>
      </c>
      <c r="AA13" s="321">
        <v>568.49522399999989</v>
      </c>
      <c r="AB13" s="315">
        <v>251.70924000000002</v>
      </c>
      <c r="AC13" s="321">
        <v>0</v>
      </c>
      <c r="AD13" s="315">
        <v>0</v>
      </c>
      <c r="AE13" s="321">
        <v>0</v>
      </c>
      <c r="AF13" s="315">
        <v>0</v>
      </c>
      <c r="AG13" s="321">
        <v>0</v>
      </c>
      <c r="AH13" s="315">
        <v>0</v>
      </c>
      <c r="AI13" s="321">
        <v>272.86198538670197</v>
      </c>
      <c r="AJ13" s="315">
        <v>122.963218683119</v>
      </c>
      <c r="AK13" s="321">
        <v>0</v>
      </c>
      <c r="AL13" s="315">
        <v>0</v>
      </c>
      <c r="AM13" s="321">
        <v>8.6013826299999998</v>
      </c>
      <c r="AN13" s="315">
        <v>8.5569437700000002</v>
      </c>
      <c r="AO13" s="321">
        <v>0</v>
      </c>
      <c r="AP13" s="315">
        <v>0</v>
      </c>
      <c r="AQ13" s="321">
        <v>1107.4123439999998</v>
      </c>
      <c r="AR13" s="315">
        <v>1765.86924</v>
      </c>
      <c r="AS13" s="321">
        <v>272.86198538670197</v>
      </c>
      <c r="AT13" s="315">
        <v>122.963218683119</v>
      </c>
      <c r="AU13" s="332">
        <v>1388.8757120167018</v>
      </c>
      <c r="AV13" s="332">
        <v>1897.3894024531191</v>
      </c>
      <c r="AW13" s="313"/>
      <c r="AX13" s="585"/>
    </row>
    <row r="14" spans="1:50">
      <c r="B14" s="314" t="s">
        <v>506</v>
      </c>
      <c r="C14" s="321">
        <v>0</v>
      </c>
      <c r="D14" s="315">
        <v>0</v>
      </c>
      <c r="E14" s="321">
        <v>0</v>
      </c>
      <c r="F14" s="315">
        <v>0</v>
      </c>
      <c r="G14" s="321">
        <v>0</v>
      </c>
      <c r="H14" s="315">
        <v>0</v>
      </c>
      <c r="I14" s="321">
        <v>0</v>
      </c>
      <c r="J14" s="315">
        <v>0</v>
      </c>
      <c r="K14" s="321">
        <v>340.82095362999996</v>
      </c>
      <c r="L14" s="315">
        <v>341.27798635000005</v>
      </c>
      <c r="M14" s="321">
        <v>234.50972158999997</v>
      </c>
      <c r="N14" s="315">
        <v>0</v>
      </c>
      <c r="O14" s="321">
        <v>0</v>
      </c>
      <c r="P14" s="315">
        <v>0</v>
      </c>
      <c r="Q14" s="321">
        <v>0</v>
      </c>
      <c r="R14" s="315">
        <v>0</v>
      </c>
      <c r="S14" s="321">
        <v>0</v>
      </c>
      <c r="T14" s="315">
        <v>0</v>
      </c>
      <c r="U14" s="321">
        <v>885.57773818024998</v>
      </c>
      <c r="V14" s="315">
        <v>990.44996210168915</v>
      </c>
      <c r="W14" s="321">
        <v>1334.0424000000003</v>
      </c>
      <c r="X14" s="315">
        <v>1334.0424000000003</v>
      </c>
      <c r="Y14" s="321">
        <v>0</v>
      </c>
      <c r="Z14" s="315">
        <v>0</v>
      </c>
      <c r="AA14" s="321">
        <v>28.003451407262446</v>
      </c>
      <c r="AB14" s="315">
        <v>57.249449122705755</v>
      </c>
      <c r="AC14" s="321">
        <v>9031</v>
      </c>
      <c r="AD14" s="315">
        <v>1659</v>
      </c>
      <c r="AE14" s="321">
        <v>0</v>
      </c>
      <c r="AF14" s="315">
        <v>0</v>
      </c>
      <c r="AG14" s="321">
        <v>0</v>
      </c>
      <c r="AH14" s="315">
        <v>0</v>
      </c>
      <c r="AI14" s="321">
        <v>0</v>
      </c>
      <c r="AJ14" s="315">
        <v>0</v>
      </c>
      <c r="AK14" s="321">
        <v>0</v>
      </c>
      <c r="AL14" s="315">
        <v>0</v>
      </c>
      <c r="AM14" s="321">
        <v>575.33067521999988</v>
      </c>
      <c r="AN14" s="315">
        <v>341.27798635000005</v>
      </c>
      <c r="AO14" s="321">
        <v>0</v>
      </c>
      <c r="AP14" s="315">
        <v>0</v>
      </c>
      <c r="AQ14" s="321">
        <v>11278.623589587512</v>
      </c>
      <c r="AR14" s="315">
        <v>4040.7418112243954</v>
      </c>
      <c r="AS14" s="321">
        <v>0</v>
      </c>
      <c r="AT14" s="315">
        <v>0</v>
      </c>
      <c r="AU14" s="332">
        <v>11853.954264807513</v>
      </c>
      <c r="AV14" s="332">
        <v>4382.0197975743959</v>
      </c>
      <c r="AX14" s="312"/>
    </row>
    <row r="15" spans="1:50" ht="15">
      <c r="B15" s="314" t="s">
        <v>507</v>
      </c>
      <c r="C15" s="321">
        <v>0</v>
      </c>
      <c r="D15" s="315">
        <v>0</v>
      </c>
      <c r="E15" s="321">
        <v>1.1000000000000001</v>
      </c>
      <c r="F15" s="315">
        <v>0.830411805899814</v>
      </c>
      <c r="G15" s="321">
        <v>0</v>
      </c>
      <c r="H15" s="315">
        <v>0</v>
      </c>
      <c r="I15" s="321">
        <v>0</v>
      </c>
      <c r="J15" s="315">
        <v>0</v>
      </c>
      <c r="K15" s="321">
        <v>1409.7805331440438</v>
      </c>
      <c r="L15" s="315">
        <v>1636.5203905522146</v>
      </c>
      <c r="M15" s="321">
        <v>259.52056099999999</v>
      </c>
      <c r="N15" s="315">
        <v>0</v>
      </c>
      <c r="O15" s="321">
        <v>1384.3308515204883</v>
      </c>
      <c r="P15" s="315">
        <v>1372.141825332734</v>
      </c>
      <c r="Q15" s="321">
        <v>12.746081727290687</v>
      </c>
      <c r="R15" s="315">
        <v>0</v>
      </c>
      <c r="S15" s="321">
        <v>0</v>
      </c>
      <c r="T15" s="315">
        <v>0</v>
      </c>
      <c r="U15" s="321">
        <v>670.07157882399997</v>
      </c>
      <c r="V15" s="315">
        <v>670.07157882399997</v>
      </c>
      <c r="W15" s="321">
        <v>890.86752000000001</v>
      </c>
      <c r="X15" s="315">
        <v>955.548</v>
      </c>
      <c r="Y15" s="321">
        <v>141.65128222999999</v>
      </c>
      <c r="Z15" s="315">
        <v>187.56750629216708</v>
      </c>
      <c r="AA15" s="321">
        <v>1933.8193245927384</v>
      </c>
      <c r="AB15" s="315">
        <v>947.19931087729424</v>
      </c>
      <c r="AC15" s="321">
        <v>0</v>
      </c>
      <c r="AD15" s="315">
        <v>0</v>
      </c>
      <c r="AE15" s="321">
        <v>215.1</v>
      </c>
      <c r="AF15" s="315">
        <v>2.6472028716069276</v>
      </c>
      <c r="AG15" s="321">
        <v>0</v>
      </c>
      <c r="AH15" s="315">
        <v>0</v>
      </c>
      <c r="AI15" s="321">
        <v>123.290775983576</v>
      </c>
      <c r="AJ15" s="315">
        <v>38.717743353876998</v>
      </c>
      <c r="AK15" s="321">
        <v>1.1000000000000001</v>
      </c>
      <c r="AL15" s="315">
        <v>0.830411805899814</v>
      </c>
      <c r="AM15" s="321">
        <v>1669.3010941440439</v>
      </c>
      <c r="AN15" s="315">
        <v>1636.5203905522146</v>
      </c>
      <c r="AO15" s="321">
        <v>1397.0769332477789</v>
      </c>
      <c r="AP15" s="315">
        <v>1372.141825332734</v>
      </c>
      <c r="AQ15" s="321">
        <v>3636.4097056467381</v>
      </c>
      <c r="AR15" s="315">
        <v>2760.3863959934615</v>
      </c>
      <c r="AS15" s="321">
        <v>338.39077598357596</v>
      </c>
      <c r="AT15" s="315">
        <v>41.364946225483926</v>
      </c>
      <c r="AU15" s="332">
        <v>7042.2785090221359</v>
      </c>
      <c r="AV15" s="332">
        <v>5811.243969909794</v>
      </c>
      <c r="AW15" s="313"/>
      <c r="AX15" s="585"/>
    </row>
    <row r="16" spans="1:50" s="313" customFormat="1" ht="15">
      <c r="B16" s="318" t="s">
        <v>111</v>
      </c>
      <c r="C16" s="320">
        <v>0</v>
      </c>
      <c r="D16" s="318">
        <v>0</v>
      </c>
      <c r="E16" s="320">
        <v>0</v>
      </c>
      <c r="F16" s="318">
        <v>0</v>
      </c>
      <c r="G16" s="320">
        <v>0</v>
      </c>
      <c r="H16" s="318">
        <v>0</v>
      </c>
      <c r="I16" s="320">
        <v>0</v>
      </c>
      <c r="J16" s="318">
        <v>0</v>
      </c>
      <c r="K16" s="320">
        <v>63.361507687624233</v>
      </c>
      <c r="L16" s="318">
        <v>47.722693819999996</v>
      </c>
      <c r="M16" s="320">
        <v>0.331350312375773</v>
      </c>
      <c r="N16" s="318">
        <v>0</v>
      </c>
      <c r="O16" s="320">
        <v>0</v>
      </c>
      <c r="P16" s="318">
        <v>0</v>
      </c>
      <c r="Q16" s="320">
        <v>0</v>
      </c>
      <c r="R16" s="318">
        <v>0</v>
      </c>
      <c r="S16" s="320">
        <v>0</v>
      </c>
      <c r="T16" s="318">
        <v>0</v>
      </c>
      <c r="U16" s="320">
        <v>0</v>
      </c>
      <c r="V16" s="318">
        <v>0</v>
      </c>
      <c r="W16" s="320">
        <v>0</v>
      </c>
      <c r="X16" s="318">
        <v>0</v>
      </c>
      <c r="Y16" s="320">
        <v>0</v>
      </c>
      <c r="Z16" s="318">
        <v>0</v>
      </c>
      <c r="AA16" s="320">
        <v>0</v>
      </c>
      <c r="AB16" s="318">
        <v>0</v>
      </c>
      <c r="AC16" s="320">
        <v>0</v>
      </c>
      <c r="AD16" s="318">
        <v>0</v>
      </c>
      <c r="AE16" s="320">
        <v>0</v>
      </c>
      <c r="AF16" s="318">
        <v>0</v>
      </c>
      <c r="AG16" s="320">
        <v>0</v>
      </c>
      <c r="AH16" s="318">
        <v>0</v>
      </c>
      <c r="AI16" s="320">
        <v>0</v>
      </c>
      <c r="AJ16" s="318">
        <v>0</v>
      </c>
      <c r="AK16" s="320">
        <v>0</v>
      </c>
      <c r="AL16" s="318">
        <v>0</v>
      </c>
      <c r="AM16" s="320">
        <v>63.692858000000008</v>
      </c>
      <c r="AN16" s="318">
        <v>47.722693819999996</v>
      </c>
      <c r="AO16" s="320">
        <v>0</v>
      </c>
      <c r="AP16" s="318">
        <v>0</v>
      </c>
      <c r="AQ16" s="320">
        <v>0</v>
      </c>
      <c r="AR16" s="318">
        <v>0</v>
      </c>
      <c r="AS16" s="320">
        <v>0</v>
      </c>
      <c r="AT16" s="318">
        <v>0</v>
      </c>
      <c r="AU16" s="323">
        <v>63.692858000000008</v>
      </c>
      <c r="AV16" s="323">
        <v>47.722693819999996</v>
      </c>
      <c r="AW16" s="316"/>
      <c r="AX16" s="312"/>
    </row>
    <row r="17" spans="2:50" s="313" customFormat="1" ht="15">
      <c r="B17" s="318" t="s">
        <v>112</v>
      </c>
      <c r="C17" s="320">
        <v>2782.2126499159999</v>
      </c>
      <c r="D17" s="318">
        <v>3223.99143</v>
      </c>
      <c r="E17" s="320">
        <v>749.15764597700002</v>
      </c>
      <c r="F17" s="318">
        <v>1128.7786717979022</v>
      </c>
      <c r="G17" s="320">
        <v>2384.8026030000001</v>
      </c>
      <c r="H17" s="318">
        <v>2595.0803850000002</v>
      </c>
      <c r="I17" s="320">
        <v>0</v>
      </c>
      <c r="J17" s="318">
        <v>0</v>
      </c>
      <c r="K17" s="320">
        <v>8569.7663063316686</v>
      </c>
      <c r="L17" s="318">
        <v>8343.0299999999988</v>
      </c>
      <c r="M17" s="320">
        <v>571.36</v>
      </c>
      <c r="N17" s="318">
        <v>27.59</v>
      </c>
      <c r="O17" s="320">
        <v>5183.2300000000005</v>
      </c>
      <c r="P17" s="318">
        <v>5254.7199999999993</v>
      </c>
      <c r="Q17" s="320">
        <v>299.07</v>
      </c>
      <c r="R17" s="318">
        <v>330.26</v>
      </c>
      <c r="S17" s="320">
        <v>498.2</v>
      </c>
      <c r="T17" s="318">
        <v>244.55</v>
      </c>
      <c r="U17" s="320">
        <v>2786.2310966040004</v>
      </c>
      <c r="V17" s="318">
        <v>4165.1746835195499</v>
      </c>
      <c r="W17" s="320">
        <v>2224.9099199999973</v>
      </c>
      <c r="X17" s="318">
        <v>2644.3741499249968</v>
      </c>
      <c r="Y17" s="320">
        <v>764.83828556760204</v>
      </c>
      <c r="Z17" s="318">
        <v>791.29608650083401</v>
      </c>
      <c r="AA17" s="320">
        <v>8450.4269999999979</v>
      </c>
      <c r="AB17" s="318">
        <v>3715.3309999999988</v>
      </c>
      <c r="AC17" s="320">
        <v>9031</v>
      </c>
      <c r="AD17" s="318">
        <v>1659</v>
      </c>
      <c r="AE17" s="320">
        <v>863.36962266440014</v>
      </c>
      <c r="AF17" s="318">
        <v>537.0333623891097</v>
      </c>
      <c r="AG17" s="320">
        <v>78.165999999999997</v>
      </c>
      <c r="AH17" s="318">
        <v>39.761180600000003</v>
      </c>
      <c r="AI17" s="320">
        <v>636.43344666429221</v>
      </c>
      <c r="AJ17" s="318">
        <v>295.32399595904405</v>
      </c>
      <c r="AK17" s="320">
        <v>5916.1728988929999</v>
      </c>
      <c r="AL17" s="318">
        <v>6947.8504867979027</v>
      </c>
      <c r="AM17" s="320">
        <v>9141.1263063316692</v>
      </c>
      <c r="AN17" s="318">
        <v>8370.619999999999</v>
      </c>
      <c r="AO17" s="320">
        <v>5980.5</v>
      </c>
      <c r="AP17" s="318">
        <v>5829.53</v>
      </c>
      <c r="AQ17" s="320">
        <v>23257.406302171599</v>
      </c>
      <c r="AR17" s="318">
        <v>12975.175919945379</v>
      </c>
      <c r="AS17" s="320">
        <v>1577.9690693286923</v>
      </c>
      <c r="AT17" s="318">
        <v>872.11853894815374</v>
      </c>
      <c r="AU17" s="323">
        <v>45873.174576724959</v>
      </c>
      <c r="AV17" s="323">
        <v>34995.294945691436</v>
      </c>
      <c r="AX17" s="585"/>
    </row>
    <row r="18" spans="2:50">
      <c r="B18" s="314" t="s">
        <v>113</v>
      </c>
      <c r="C18" s="321">
        <v>2782.2126499159999</v>
      </c>
      <c r="D18" s="315">
        <v>3223.99143</v>
      </c>
      <c r="E18" s="321">
        <v>749.13603097700002</v>
      </c>
      <c r="F18" s="315">
        <v>1127.948259992</v>
      </c>
      <c r="G18" s="321">
        <v>2384.8026029999996</v>
      </c>
      <c r="H18" s="315">
        <v>2595.0803849999998</v>
      </c>
      <c r="I18" s="321">
        <v>0</v>
      </c>
      <c r="J18" s="315">
        <v>0</v>
      </c>
      <c r="K18" s="321">
        <v>4710.8525564500005</v>
      </c>
      <c r="L18" s="315">
        <v>5033.7099533299997</v>
      </c>
      <c r="M18" s="321">
        <v>571.35819629999992</v>
      </c>
      <c r="N18" s="315">
        <v>27.588071369999998</v>
      </c>
      <c r="O18" s="321">
        <v>2171.8071048086294</v>
      </c>
      <c r="P18" s="315">
        <v>1745.9675734941932</v>
      </c>
      <c r="Q18" s="321">
        <v>291.66769218914595</v>
      </c>
      <c r="R18" s="315">
        <v>207.25247832511502</v>
      </c>
      <c r="S18" s="321">
        <v>0</v>
      </c>
      <c r="T18" s="315">
        <v>0</v>
      </c>
      <c r="U18" s="321">
        <v>0</v>
      </c>
      <c r="V18" s="315">
        <v>66.150411081999991</v>
      </c>
      <c r="W18" s="321">
        <v>0</v>
      </c>
      <c r="X18" s="315">
        <v>0</v>
      </c>
      <c r="Y18" s="321">
        <v>435.23532477812921</v>
      </c>
      <c r="Z18" s="315">
        <v>379.48797659383382</v>
      </c>
      <c r="AA18" s="321">
        <v>1632.5836694453612</v>
      </c>
      <c r="AB18" s="315">
        <v>835.93202665056617</v>
      </c>
      <c r="AC18" s="321">
        <v>0</v>
      </c>
      <c r="AD18" s="315">
        <v>0</v>
      </c>
      <c r="AE18" s="321">
        <v>679.1596226644001</v>
      </c>
      <c r="AF18" s="315">
        <v>258.89374228756947</v>
      </c>
      <c r="AG18" s="321">
        <v>78.17</v>
      </c>
      <c r="AH18" s="315">
        <v>39.744045042080508</v>
      </c>
      <c r="AI18" s="321">
        <v>0</v>
      </c>
      <c r="AJ18" s="315">
        <v>0</v>
      </c>
      <c r="AK18" s="321">
        <v>5916.1512838929993</v>
      </c>
      <c r="AL18" s="315">
        <v>6947.0200749920004</v>
      </c>
      <c r="AM18" s="321">
        <v>5282.2107527500002</v>
      </c>
      <c r="AN18" s="315">
        <v>5061.2980246999996</v>
      </c>
      <c r="AO18" s="321">
        <v>2463.4747969977752</v>
      </c>
      <c r="AP18" s="315">
        <v>1953.2200518193081</v>
      </c>
      <c r="AQ18" s="321">
        <v>2067.8189942234903</v>
      </c>
      <c r="AR18" s="315">
        <v>1281.5704143263999</v>
      </c>
      <c r="AS18" s="321">
        <v>757.32962266440006</v>
      </c>
      <c r="AT18" s="315">
        <v>298.63778732965</v>
      </c>
      <c r="AU18" s="332">
        <v>16486.985450528668</v>
      </c>
      <c r="AV18" s="332">
        <v>15541.746353167357</v>
      </c>
      <c r="AX18" s="312"/>
    </row>
    <row r="19" spans="2:50" ht="15">
      <c r="B19" s="314" t="s">
        <v>114</v>
      </c>
      <c r="C19" s="321">
        <v>0</v>
      </c>
      <c r="D19" s="315">
        <v>0</v>
      </c>
      <c r="E19" s="321">
        <v>0</v>
      </c>
      <c r="F19" s="315">
        <v>0.830411805899814</v>
      </c>
      <c r="G19" s="321">
        <v>0</v>
      </c>
      <c r="H19" s="315">
        <v>0</v>
      </c>
      <c r="I19" s="321">
        <v>0</v>
      </c>
      <c r="J19" s="315">
        <v>0</v>
      </c>
      <c r="K19" s="321">
        <v>2199.4406727299997</v>
      </c>
      <c r="L19" s="315">
        <v>1863.3671088220301</v>
      </c>
      <c r="M19" s="321">
        <v>0</v>
      </c>
      <c r="N19" s="315">
        <v>0</v>
      </c>
      <c r="O19" s="321">
        <v>2132.8085623275169</v>
      </c>
      <c r="P19" s="315">
        <v>2295.4440569897006</v>
      </c>
      <c r="Q19" s="321">
        <v>7.4072947408320005</v>
      </c>
      <c r="R19" s="315">
        <v>35.200146015515408</v>
      </c>
      <c r="S19" s="321">
        <v>0</v>
      </c>
      <c r="T19" s="315">
        <v>0</v>
      </c>
      <c r="U19" s="321">
        <v>47.039999999999964</v>
      </c>
      <c r="V19" s="315">
        <v>1860.3750240000006</v>
      </c>
      <c r="W19" s="321">
        <v>890.88363000000004</v>
      </c>
      <c r="X19" s="315">
        <v>953.74131000000011</v>
      </c>
      <c r="Y19" s="321">
        <v>0</v>
      </c>
      <c r="Z19" s="315">
        <v>0</v>
      </c>
      <c r="AA19" s="321">
        <v>271.67452955463614</v>
      </c>
      <c r="AB19" s="315">
        <v>88.391375349439841</v>
      </c>
      <c r="AC19" s="321">
        <v>9031</v>
      </c>
      <c r="AD19" s="315">
        <v>1659</v>
      </c>
      <c r="AE19" s="321">
        <v>0</v>
      </c>
      <c r="AF19" s="315">
        <v>0</v>
      </c>
      <c r="AG19" s="321">
        <v>0</v>
      </c>
      <c r="AH19" s="315">
        <v>0</v>
      </c>
      <c r="AI19" s="321">
        <v>217.58153363433809</v>
      </c>
      <c r="AJ19" s="315">
        <v>106.65208281066279</v>
      </c>
      <c r="AK19" s="321">
        <v>0</v>
      </c>
      <c r="AL19" s="315">
        <v>0.830411805899814</v>
      </c>
      <c r="AM19" s="321">
        <v>2199.4406727299997</v>
      </c>
      <c r="AN19" s="315">
        <v>1863.3671088220301</v>
      </c>
      <c r="AO19" s="321">
        <v>2140.2158570683491</v>
      </c>
      <c r="AP19" s="315">
        <v>2330.6442030052158</v>
      </c>
      <c r="AQ19" s="321">
        <v>10240.598159554636</v>
      </c>
      <c r="AR19" s="315">
        <v>4561.5077093494401</v>
      </c>
      <c r="AS19" s="321">
        <v>217.58153363433809</v>
      </c>
      <c r="AT19" s="315">
        <v>106.65208281066279</v>
      </c>
      <c r="AU19" s="332">
        <v>14797.836222987324</v>
      </c>
      <c r="AV19" s="332">
        <v>8863.0015157932485</v>
      </c>
      <c r="AW19" s="313"/>
      <c r="AX19" s="585"/>
    </row>
    <row r="20" spans="2:50">
      <c r="B20" s="314" t="s">
        <v>115</v>
      </c>
      <c r="C20" s="321">
        <v>0</v>
      </c>
      <c r="D20" s="315">
        <v>0</v>
      </c>
      <c r="E20" s="321">
        <v>0</v>
      </c>
      <c r="F20" s="315">
        <v>0</v>
      </c>
      <c r="G20" s="321">
        <v>0</v>
      </c>
      <c r="H20" s="315">
        <v>0</v>
      </c>
      <c r="I20" s="321">
        <v>0</v>
      </c>
      <c r="J20" s="315">
        <v>0</v>
      </c>
      <c r="K20" s="321">
        <v>1659.4730771516683</v>
      </c>
      <c r="L20" s="315">
        <v>1445.9534227201846</v>
      </c>
      <c r="M20" s="321">
        <v>6.0000000000000001E-3</v>
      </c>
      <c r="N20" s="315">
        <v>0</v>
      </c>
      <c r="O20" s="321">
        <v>878.60528853605365</v>
      </c>
      <c r="P20" s="315">
        <v>1213.3111908488404</v>
      </c>
      <c r="Q20" s="321">
        <v>0</v>
      </c>
      <c r="R20" s="315">
        <v>87.814355659369539</v>
      </c>
      <c r="S20" s="321">
        <v>498.2</v>
      </c>
      <c r="T20" s="315">
        <v>244.54643918986847</v>
      </c>
      <c r="U20" s="321">
        <v>662.18921660400065</v>
      </c>
      <c r="V20" s="315">
        <v>1241.7309124375499</v>
      </c>
      <c r="W20" s="321">
        <v>8.1084931507066402E-2</v>
      </c>
      <c r="X20" s="315">
        <v>356.68763485650697</v>
      </c>
      <c r="Y20" s="321">
        <v>40.670488789473097</v>
      </c>
      <c r="Z20" s="315">
        <v>99.088109907000003</v>
      </c>
      <c r="AA20" s="321">
        <v>552.97900000000004</v>
      </c>
      <c r="AB20" s="315">
        <v>226.1449999999999</v>
      </c>
      <c r="AC20" s="321">
        <v>0</v>
      </c>
      <c r="AD20" s="315">
        <v>0</v>
      </c>
      <c r="AE20" s="321">
        <v>184.21</v>
      </c>
      <c r="AF20" s="315">
        <v>278.13962010154006</v>
      </c>
      <c r="AG20" s="321">
        <v>0</v>
      </c>
      <c r="AH20" s="315">
        <v>0</v>
      </c>
      <c r="AI20" s="321">
        <v>146.02679664325299</v>
      </c>
      <c r="AJ20" s="315">
        <v>65.7086944652618</v>
      </c>
      <c r="AK20" s="321">
        <v>0</v>
      </c>
      <c r="AL20" s="315">
        <v>0</v>
      </c>
      <c r="AM20" s="321">
        <v>1659.4790771516684</v>
      </c>
      <c r="AN20" s="315">
        <v>1445.9534227201846</v>
      </c>
      <c r="AO20" s="321">
        <v>1376.8052885360537</v>
      </c>
      <c r="AP20" s="315">
        <v>1545.6719856980785</v>
      </c>
      <c r="AQ20" s="321">
        <v>1255.919790324981</v>
      </c>
      <c r="AR20" s="315">
        <v>1923.6516572010569</v>
      </c>
      <c r="AS20" s="321">
        <v>330.236796643253</v>
      </c>
      <c r="AT20" s="315">
        <v>343.84831456680183</v>
      </c>
      <c r="AU20" s="332">
        <v>4622.4409526559566</v>
      </c>
      <c r="AV20" s="332">
        <v>5259.1253801861212</v>
      </c>
      <c r="AX20" s="312"/>
    </row>
    <row r="21" spans="2:50" ht="15">
      <c r="B21" s="314" t="s">
        <v>116</v>
      </c>
      <c r="C21" s="321">
        <v>0</v>
      </c>
      <c r="D21" s="315">
        <v>0</v>
      </c>
      <c r="E21" s="321">
        <v>0</v>
      </c>
      <c r="F21" s="315">
        <v>0</v>
      </c>
      <c r="G21" s="321">
        <v>0</v>
      </c>
      <c r="H21" s="315">
        <v>0</v>
      </c>
      <c r="I21" s="321">
        <v>0</v>
      </c>
      <c r="J21" s="315">
        <v>0</v>
      </c>
      <c r="K21" s="321">
        <v>0</v>
      </c>
      <c r="L21" s="315">
        <v>0</v>
      </c>
      <c r="M21" s="321">
        <v>0</v>
      </c>
      <c r="N21" s="315">
        <v>0</v>
      </c>
      <c r="O21" s="321">
        <v>0</v>
      </c>
      <c r="P21" s="315">
        <v>0</v>
      </c>
      <c r="Q21" s="321">
        <v>0</v>
      </c>
      <c r="R21" s="315">
        <v>0</v>
      </c>
      <c r="S21" s="321">
        <v>0</v>
      </c>
      <c r="T21" s="315">
        <v>0</v>
      </c>
      <c r="U21" s="321">
        <v>2077.0018799999998</v>
      </c>
      <c r="V21" s="315">
        <v>996.91833599999995</v>
      </c>
      <c r="W21" s="321">
        <v>1333.9452050684931</v>
      </c>
      <c r="X21" s="315">
        <v>1333.9452050684931</v>
      </c>
      <c r="Y21" s="321">
        <v>288.93247200000002</v>
      </c>
      <c r="Z21" s="315">
        <v>312.72000000000003</v>
      </c>
      <c r="AA21" s="321">
        <v>5993.1898010000023</v>
      </c>
      <c r="AB21" s="315">
        <v>2564.8625979999983</v>
      </c>
      <c r="AC21" s="321">
        <v>0</v>
      </c>
      <c r="AD21" s="315">
        <v>0</v>
      </c>
      <c r="AE21" s="321">
        <v>0</v>
      </c>
      <c r="AF21" s="315">
        <v>0</v>
      </c>
      <c r="AG21" s="321">
        <v>0</v>
      </c>
      <c r="AH21" s="315">
        <v>0</v>
      </c>
      <c r="AI21" s="321">
        <v>272.86198538670197</v>
      </c>
      <c r="AJ21" s="315">
        <v>122.963218683119</v>
      </c>
      <c r="AK21" s="321">
        <v>0</v>
      </c>
      <c r="AL21" s="315">
        <v>0</v>
      </c>
      <c r="AM21" s="321">
        <v>0</v>
      </c>
      <c r="AN21" s="315">
        <v>0</v>
      </c>
      <c r="AO21" s="321">
        <v>0</v>
      </c>
      <c r="AP21" s="315">
        <v>0</v>
      </c>
      <c r="AQ21" s="321">
        <v>9693.0693580684947</v>
      </c>
      <c r="AR21" s="315">
        <v>5208.4461390684919</v>
      </c>
      <c r="AS21" s="321">
        <v>272.86198538670197</v>
      </c>
      <c r="AT21" s="315">
        <v>122.963218683119</v>
      </c>
      <c r="AU21" s="332">
        <v>9965.9313434551968</v>
      </c>
      <c r="AV21" s="332">
        <v>5331.4093577516105</v>
      </c>
      <c r="AW21" s="313"/>
      <c r="AX21" s="585"/>
    </row>
    <row r="22" spans="2:50" s="313" customFormat="1" ht="15">
      <c r="B22" s="318" t="s">
        <v>117</v>
      </c>
      <c r="C22" s="320">
        <v>111158.88545719087</v>
      </c>
      <c r="D22" s="318">
        <v>65790</v>
      </c>
      <c r="E22" s="320">
        <v>111158.88545719087</v>
      </c>
      <c r="F22" s="318">
        <v>65790</v>
      </c>
      <c r="G22" s="320">
        <v>111158.88545719087</v>
      </c>
      <c r="H22" s="318">
        <v>65790</v>
      </c>
      <c r="I22" s="320">
        <v>111158.88545719087</v>
      </c>
      <c r="J22" s="318">
        <v>0</v>
      </c>
      <c r="K22" s="320">
        <v>37747.631082250009</v>
      </c>
      <c r="L22" s="318">
        <v>35876.315154400007</v>
      </c>
      <c r="M22" s="320">
        <v>37747.631082250009</v>
      </c>
      <c r="N22" s="318">
        <v>0</v>
      </c>
      <c r="O22" s="320">
        <v>27245.7476573575</v>
      </c>
      <c r="P22" s="318">
        <v>26624.932250000002</v>
      </c>
      <c r="Q22" s="320">
        <v>27245.7476573575</v>
      </c>
      <c r="R22" s="318">
        <v>26624.932250000002</v>
      </c>
      <c r="S22" s="320">
        <v>27245.7476573575</v>
      </c>
      <c r="T22" s="318">
        <v>0</v>
      </c>
      <c r="U22" s="320">
        <v>256594.80000000002</v>
      </c>
      <c r="V22" s="318">
        <v>251383.19999999998</v>
      </c>
      <c r="W22" s="320">
        <v>256594.80000000002</v>
      </c>
      <c r="X22" s="318">
        <v>251383.19999999998</v>
      </c>
      <c r="Y22" s="320">
        <v>256594.80000000002</v>
      </c>
      <c r="Z22" s="318">
        <v>251383.19999999998</v>
      </c>
      <c r="AA22" s="320">
        <v>256594.80000000002</v>
      </c>
      <c r="AB22" s="318">
        <v>0</v>
      </c>
      <c r="AC22" s="320">
        <v>0</v>
      </c>
      <c r="AD22" s="318">
        <v>0</v>
      </c>
      <c r="AE22" s="320">
        <v>5575.2353019066468</v>
      </c>
      <c r="AF22" s="318">
        <v>0</v>
      </c>
      <c r="AG22" s="320">
        <v>5715.0999999999995</v>
      </c>
      <c r="AH22" s="318">
        <v>0</v>
      </c>
      <c r="AI22" s="320">
        <v>5874.5000000000009</v>
      </c>
      <c r="AJ22" s="318">
        <v>0</v>
      </c>
      <c r="AK22" s="320">
        <v>111158.88545719087</v>
      </c>
      <c r="AL22" s="318">
        <v>65790</v>
      </c>
      <c r="AM22" s="320">
        <v>37747.631082250009</v>
      </c>
      <c r="AN22" s="318">
        <v>35876.315154400007</v>
      </c>
      <c r="AO22" s="320">
        <v>27245.7476573575</v>
      </c>
      <c r="AP22" s="318">
        <v>26624.932250000002</v>
      </c>
      <c r="AQ22" s="320">
        <v>256594.80000000002</v>
      </c>
      <c r="AR22" s="318">
        <v>251383.19999999998</v>
      </c>
      <c r="AS22" s="320">
        <v>0</v>
      </c>
      <c r="AT22" s="318">
        <v>0</v>
      </c>
      <c r="AU22" s="333" t="s">
        <v>339</v>
      </c>
      <c r="AV22" s="333" t="s">
        <v>339</v>
      </c>
      <c r="AW22" s="316"/>
      <c r="AX22" s="312"/>
    </row>
    <row r="23" spans="2:50" s="313" customFormat="1" ht="15">
      <c r="B23" s="318" t="s">
        <v>118</v>
      </c>
      <c r="C23" s="330">
        <v>2.5029152086879065E-2</v>
      </c>
      <c r="D23" s="331">
        <v>4.9004277701778384E-2</v>
      </c>
      <c r="E23" s="330">
        <v>6.7395210279030098E-3</v>
      </c>
      <c r="F23" s="331">
        <v>1.7157298552939692E-2</v>
      </c>
      <c r="G23" s="330">
        <v>2.1453998870098665E-2</v>
      </c>
      <c r="H23" s="331">
        <v>3.944490629274966E-2</v>
      </c>
      <c r="I23" s="320">
        <v>0</v>
      </c>
      <c r="J23" s="318">
        <v>0</v>
      </c>
      <c r="K23" s="330">
        <v>0.22702792362409763</v>
      </c>
      <c r="L23" s="331">
        <v>0.23254980240011572</v>
      </c>
      <c r="M23" s="330">
        <v>1.513631408432063E-2</v>
      </c>
      <c r="N23" s="335" t="s">
        <v>481</v>
      </c>
      <c r="O23" s="330">
        <v>0.19023996203680282</v>
      </c>
      <c r="P23" s="331">
        <v>0.19736087779152936</v>
      </c>
      <c r="Q23" s="330">
        <v>1.0976758786769373E-2</v>
      </c>
      <c r="R23" s="331">
        <v>1.2404163019043925E-2</v>
      </c>
      <c r="S23" s="330">
        <v>1.8285422234154216E-2</v>
      </c>
      <c r="T23" s="335" t="s">
        <v>481</v>
      </c>
      <c r="U23" s="330">
        <v>1.0858486207062654E-2</v>
      </c>
      <c r="V23" s="331">
        <v>1.6569025629077642E-2</v>
      </c>
      <c r="W23" s="330">
        <v>8.6709080620495701E-3</v>
      </c>
      <c r="X23" s="331">
        <v>1.051929544187916E-2</v>
      </c>
      <c r="Y23" s="330">
        <v>2.9807240270169231E-3</v>
      </c>
      <c r="Z23" s="331">
        <v>3.1477683731483807E-3</v>
      </c>
      <c r="AA23" s="330">
        <v>3.2932962788022192E-2</v>
      </c>
      <c r="AB23" s="335" t="s">
        <v>481</v>
      </c>
      <c r="AC23" s="650">
        <v>0</v>
      </c>
      <c r="AD23" s="651">
        <v>0</v>
      </c>
      <c r="AE23" s="330">
        <v>0.15485797027600623</v>
      </c>
      <c r="AF23" s="335" t="s">
        <v>481</v>
      </c>
      <c r="AG23" s="330">
        <v>1.3677101013105633E-2</v>
      </c>
      <c r="AH23" s="335" t="s">
        <v>481</v>
      </c>
      <c r="AI23" s="330">
        <v>0.10833831758690818</v>
      </c>
      <c r="AJ23" s="335" t="s">
        <v>481</v>
      </c>
      <c r="AK23" s="334">
        <v>5.3222671984880746E-2</v>
      </c>
      <c r="AL23" s="335">
        <v>0.10560648254746774</v>
      </c>
      <c r="AM23" s="334">
        <v>0.24216423770841825</v>
      </c>
      <c r="AN23" s="335">
        <v>0.23254980240011572</v>
      </c>
      <c r="AO23" s="334">
        <v>0.21950214305772642</v>
      </c>
      <c r="AP23" s="335">
        <v>0.20976504081057329</v>
      </c>
      <c r="AQ23" s="334">
        <v>5.5443081084151344E-2</v>
      </c>
      <c r="AR23" s="335">
        <v>3.0236089444105184E-2</v>
      </c>
      <c r="AS23" s="320">
        <v>0</v>
      </c>
      <c r="AT23" s="318">
        <v>0</v>
      </c>
      <c r="AU23" s="333" t="s">
        <v>339</v>
      </c>
      <c r="AV23" s="333" t="s">
        <v>339</v>
      </c>
      <c r="AX23" s="585"/>
    </row>
    <row r="24" spans="2:50" ht="15">
      <c r="B24" s="652" t="s">
        <v>503</v>
      </c>
      <c r="C24" s="586"/>
      <c r="D24" s="586"/>
      <c r="E24" s="586"/>
      <c r="F24" s="586"/>
      <c r="G24" s="586"/>
      <c r="H24" s="586"/>
      <c r="I24" s="58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c r="AL24" s="586"/>
      <c r="AM24" s="586"/>
      <c r="AN24" s="586"/>
      <c r="AO24" s="586"/>
      <c r="AP24" s="586"/>
      <c r="AQ24" s="586"/>
      <c r="AR24" s="586"/>
      <c r="AS24" s="586"/>
      <c r="AT24" s="586"/>
      <c r="AU24" s="586"/>
      <c r="AX24" s="312"/>
    </row>
    <row r="25" spans="2:50">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row>
    <row r="26" spans="2:50" ht="15">
      <c r="B26" s="748" t="s">
        <v>468</v>
      </c>
      <c r="C26" s="750" t="s">
        <v>193</v>
      </c>
      <c r="D26" s="750"/>
      <c r="E26" s="750" t="s">
        <v>194</v>
      </c>
      <c r="F26" s="750"/>
      <c r="G26" s="750" t="s">
        <v>195</v>
      </c>
      <c r="H26" s="750"/>
      <c r="I26" s="747" t="s">
        <v>381</v>
      </c>
      <c r="J26" s="747"/>
      <c r="K26" s="747" t="s">
        <v>501</v>
      </c>
      <c r="L26" s="747"/>
      <c r="M26" s="747" t="s">
        <v>502</v>
      </c>
      <c r="N26" s="747"/>
      <c r="O26" s="750" t="s">
        <v>190</v>
      </c>
      <c r="P26" s="750"/>
      <c r="Q26" s="750" t="s">
        <v>191</v>
      </c>
      <c r="R26" s="750"/>
      <c r="S26" s="747" t="s">
        <v>369</v>
      </c>
      <c r="T26" s="747"/>
      <c r="U26" s="750" t="s">
        <v>170</v>
      </c>
      <c r="V26" s="750"/>
      <c r="W26" s="750" t="s">
        <v>192</v>
      </c>
      <c r="X26" s="750"/>
      <c r="Y26" s="750" t="s">
        <v>288</v>
      </c>
      <c r="Z26" s="750"/>
      <c r="AA26" s="747" t="s">
        <v>370</v>
      </c>
      <c r="AB26" s="747"/>
      <c r="AC26" s="747" t="s">
        <v>399</v>
      </c>
      <c r="AD26" s="747"/>
      <c r="AE26" s="747" t="s">
        <v>377</v>
      </c>
      <c r="AF26" s="747"/>
      <c r="AG26" s="747" t="s">
        <v>378</v>
      </c>
      <c r="AH26" s="747"/>
      <c r="AI26" s="747" t="s">
        <v>379</v>
      </c>
      <c r="AJ26" s="747"/>
      <c r="AK26" s="749" t="s">
        <v>10</v>
      </c>
      <c r="AL26" s="749"/>
      <c r="AM26" s="749" t="s">
        <v>14</v>
      </c>
      <c r="AN26" s="749"/>
      <c r="AO26" s="749" t="s">
        <v>47</v>
      </c>
      <c r="AP26" s="749"/>
      <c r="AQ26" s="749" t="s">
        <v>46</v>
      </c>
      <c r="AR26" s="749"/>
      <c r="AS26" s="752" t="s">
        <v>380</v>
      </c>
      <c r="AT26" s="752"/>
      <c r="AU26" s="751" t="s">
        <v>17</v>
      </c>
      <c r="AV26" s="751"/>
    </row>
    <row r="27" spans="2:50" ht="15">
      <c r="B27" s="749"/>
      <c r="C27" s="319" t="s">
        <v>468</v>
      </c>
      <c r="D27" s="561" t="s">
        <v>469</v>
      </c>
      <c r="E27" s="319" t="s">
        <v>468</v>
      </c>
      <c r="F27" s="561" t="s">
        <v>469</v>
      </c>
      <c r="G27" s="319" t="s">
        <v>468</v>
      </c>
      <c r="H27" s="561" t="s">
        <v>469</v>
      </c>
      <c r="I27" s="319" t="s">
        <v>468</v>
      </c>
      <c r="J27" s="561" t="s">
        <v>469</v>
      </c>
      <c r="K27" s="319" t="s">
        <v>468</v>
      </c>
      <c r="L27" s="561" t="s">
        <v>469</v>
      </c>
      <c r="M27" s="319" t="s">
        <v>468</v>
      </c>
      <c r="N27" s="561" t="s">
        <v>469</v>
      </c>
      <c r="O27" s="319" t="s">
        <v>468</v>
      </c>
      <c r="P27" s="561" t="s">
        <v>469</v>
      </c>
      <c r="Q27" s="319" t="s">
        <v>468</v>
      </c>
      <c r="R27" s="561" t="s">
        <v>469</v>
      </c>
      <c r="S27" s="319" t="s">
        <v>468</v>
      </c>
      <c r="T27" s="561" t="s">
        <v>469</v>
      </c>
      <c r="U27" s="319" t="s">
        <v>468</v>
      </c>
      <c r="V27" s="561" t="s">
        <v>469</v>
      </c>
      <c r="W27" s="319" t="s">
        <v>468</v>
      </c>
      <c r="X27" s="561" t="s">
        <v>469</v>
      </c>
      <c r="Y27" s="319" t="s">
        <v>468</v>
      </c>
      <c r="Z27" s="561" t="s">
        <v>469</v>
      </c>
      <c r="AA27" s="319" t="s">
        <v>468</v>
      </c>
      <c r="AB27" s="561" t="s">
        <v>469</v>
      </c>
      <c r="AC27" s="319" t="s">
        <v>468</v>
      </c>
      <c r="AD27" s="648" t="s">
        <v>504</v>
      </c>
      <c r="AE27" s="319" t="s">
        <v>468</v>
      </c>
      <c r="AF27" s="561" t="s">
        <v>469</v>
      </c>
      <c r="AG27" s="319" t="s">
        <v>468</v>
      </c>
      <c r="AH27" s="561" t="s">
        <v>469</v>
      </c>
      <c r="AI27" s="319" t="s">
        <v>468</v>
      </c>
      <c r="AJ27" s="561" t="s">
        <v>469</v>
      </c>
      <c r="AK27" s="319" t="s">
        <v>468</v>
      </c>
      <c r="AL27" s="561" t="s">
        <v>469</v>
      </c>
      <c r="AM27" s="319" t="s">
        <v>468</v>
      </c>
      <c r="AN27" s="561" t="s">
        <v>469</v>
      </c>
      <c r="AO27" s="319" t="s">
        <v>468</v>
      </c>
      <c r="AP27" s="561" t="s">
        <v>469</v>
      </c>
      <c r="AQ27" s="319" t="s">
        <v>468</v>
      </c>
      <c r="AR27" s="561" t="s">
        <v>469</v>
      </c>
      <c r="AS27" s="319" t="s">
        <v>468</v>
      </c>
      <c r="AT27" s="561" t="s">
        <v>469</v>
      </c>
      <c r="AU27" s="322" t="s">
        <v>468</v>
      </c>
      <c r="AV27" s="336" t="s">
        <v>469</v>
      </c>
    </row>
    <row r="28" spans="2:50" ht="15">
      <c r="B28" s="582"/>
      <c r="C28" s="583"/>
      <c r="D28" s="583"/>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2"/>
      <c r="AM28" s="583"/>
      <c r="AN28" s="582"/>
      <c r="AO28" s="583"/>
      <c r="AP28" s="582"/>
      <c r="AQ28" s="583"/>
      <c r="AR28" s="582"/>
      <c r="AS28" s="583"/>
      <c r="AT28" s="582"/>
      <c r="AU28" s="584"/>
      <c r="AV28" s="318"/>
    </row>
    <row r="29" spans="2:50" ht="15">
      <c r="B29" s="318" t="s">
        <v>106</v>
      </c>
      <c r="C29" s="320">
        <v>1081.1684299240001</v>
      </c>
      <c r="D29" s="318">
        <v>1584.8818900000001</v>
      </c>
      <c r="E29" s="320">
        <v>307.06231600000001</v>
      </c>
      <c r="F29" s="318">
        <v>615.11734999199996</v>
      </c>
      <c r="G29" s="320">
        <v>1072.0853399999996</v>
      </c>
      <c r="H29" s="318">
        <v>1439.9805509999999</v>
      </c>
      <c r="I29" s="320">
        <v>0</v>
      </c>
      <c r="J29" s="318">
        <v>0</v>
      </c>
      <c r="K29" s="320">
        <v>3196.7099999999996</v>
      </c>
      <c r="L29" s="318">
        <v>3074.36</v>
      </c>
      <c r="M29" s="320">
        <v>36.500000000000007</v>
      </c>
      <c r="N29" s="318">
        <v>27.589999999999996</v>
      </c>
      <c r="O29" s="320">
        <v>1938.0300000000002</v>
      </c>
      <c r="P29" s="318">
        <v>1921.13</v>
      </c>
      <c r="Q29" s="320">
        <v>169</v>
      </c>
      <c r="R29" s="318">
        <v>176.82999999999998</v>
      </c>
      <c r="S29" s="320">
        <v>256.3</v>
      </c>
      <c r="T29" s="318">
        <v>244.55000000000004</v>
      </c>
      <c r="U29" s="320">
        <v>327.43683251201702</v>
      </c>
      <c r="V29" s="318">
        <v>667.24454587463492</v>
      </c>
      <c r="W29" s="320">
        <v>0</v>
      </c>
      <c r="X29" s="318">
        <v>0</v>
      </c>
      <c r="Y29" s="320">
        <v>265.96391467472307</v>
      </c>
      <c r="Z29" s="318">
        <v>288.09070537666702</v>
      </c>
      <c r="AA29" s="320">
        <v>3333.92</v>
      </c>
      <c r="AB29" s="318">
        <v>2459.1649999999991</v>
      </c>
      <c r="AC29" s="320">
        <v>0</v>
      </c>
      <c r="AD29" s="318">
        <v>0</v>
      </c>
      <c r="AE29" s="320">
        <v>350.12461145296004</v>
      </c>
      <c r="AF29" s="318">
        <v>534.09918834497603</v>
      </c>
      <c r="AG29" s="320">
        <v>52.195999999999998</v>
      </c>
      <c r="AH29" s="318">
        <v>39.761180600000003</v>
      </c>
      <c r="AI29" s="320">
        <v>131.85427548593242</v>
      </c>
      <c r="AJ29" s="318">
        <v>133.64078572544389</v>
      </c>
      <c r="AK29" s="320">
        <v>2460.3160859239997</v>
      </c>
      <c r="AL29" s="318">
        <v>3639.9797909919998</v>
      </c>
      <c r="AM29" s="320">
        <v>3233.2099999999996</v>
      </c>
      <c r="AN29" s="318">
        <v>3101.9500000000003</v>
      </c>
      <c r="AO29" s="320">
        <v>2363.3300000000004</v>
      </c>
      <c r="AP29" s="318">
        <v>2342.5100000000002</v>
      </c>
      <c r="AQ29" s="320">
        <v>3927.3207471867399</v>
      </c>
      <c r="AR29" s="318">
        <v>3414.5002512513011</v>
      </c>
      <c r="AS29" s="320">
        <v>534.17488693889254</v>
      </c>
      <c r="AT29" s="318">
        <v>707.50115467041996</v>
      </c>
      <c r="AU29" s="323">
        <v>12518.35172004963</v>
      </c>
      <c r="AV29" s="323">
        <v>13206.441196913722</v>
      </c>
    </row>
    <row r="30" spans="2:50">
      <c r="B30" s="314" t="s">
        <v>107</v>
      </c>
      <c r="C30" s="321">
        <v>0</v>
      </c>
      <c r="D30" s="315">
        <v>0</v>
      </c>
      <c r="E30" s="321">
        <v>307.03285597700005</v>
      </c>
      <c r="F30" s="315">
        <v>582.75605000000007</v>
      </c>
      <c r="G30" s="321">
        <v>0</v>
      </c>
      <c r="H30" s="315">
        <v>0</v>
      </c>
      <c r="I30" s="321">
        <v>0</v>
      </c>
      <c r="J30" s="315">
        <v>0</v>
      </c>
      <c r="K30" s="321">
        <v>3167.937504120001</v>
      </c>
      <c r="L30" s="315">
        <v>3041.7049826900011</v>
      </c>
      <c r="M30" s="321">
        <v>0</v>
      </c>
      <c r="N30" s="315">
        <v>0</v>
      </c>
      <c r="O30" s="321">
        <v>1110.6696333993928</v>
      </c>
      <c r="P30" s="315">
        <v>1136.9196189999998</v>
      </c>
      <c r="Q30" s="321">
        <v>0</v>
      </c>
      <c r="R30" s="315">
        <v>0</v>
      </c>
      <c r="S30" s="321">
        <v>0</v>
      </c>
      <c r="T30" s="315">
        <v>0</v>
      </c>
      <c r="U30" s="321">
        <v>327.4368325120173</v>
      </c>
      <c r="V30" s="315">
        <v>667.24454587463538</v>
      </c>
      <c r="W30" s="321">
        <v>0</v>
      </c>
      <c r="X30" s="315">
        <v>0</v>
      </c>
      <c r="Y30" s="321">
        <v>265.96391467472358</v>
      </c>
      <c r="Z30" s="315">
        <v>288.09070537666668</v>
      </c>
      <c r="AA30" s="321">
        <v>282.04538258487133</v>
      </c>
      <c r="AB30" s="315">
        <v>288.86423645242149</v>
      </c>
      <c r="AC30" s="321">
        <v>0</v>
      </c>
      <c r="AD30" s="315">
        <v>0</v>
      </c>
      <c r="AE30" s="321">
        <v>326.43228899999895</v>
      </c>
      <c r="AF30" s="315">
        <v>513.20786697260019</v>
      </c>
      <c r="AG30" s="321">
        <v>52.196064679999999</v>
      </c>
      <c r="AH30" s="315">
        <v>39.744045042080508</v>
      </c>
      <c r="AI30" s="321">
        <v>131.85427548593202</v>
      </c>
      <c r="AJ30" s="315">
        <v>133.64683946647401</v>
      </c>
      <c r="AK30" s="321">
        <v>307.03285597700005</v>
      </c>
      <c r="AL30" s="315">
        <v>582.75605000000007</v>
      </c>
      <c r="AM30" s="321">
        <v>3167.937504120001</v>
      </c>
      <c r="AN30" s="315">
        <v>3041.7049826900011</v>
      </c>
      <c r="AO30" s="321">
        <v>1110.6696333993928</v>
      </c>
      <c r="AP30" s="315">
        <v>1136.9196189999998</v>
      </c>
      <c r="AQ30" s="321">
        <v>875.44612977161228</v>
      </c>
      <c r="AR30" s="315">
        <v>1244.1994877037234</v>
      </c>
      <c r="AS30" s="321">
        <v>510.48262916593097</v>
      </c>
      <c r="AT30" s="315">
        <v>686.59875148115475</v>
      </c>
      <c r="AU30" s="332">
        <v>5971.5687524339373</v>
      </c>
      <c r="AV30" s="332">
        <v>6692.1788908748786</v>
      </c>
    </row>
    <row r="31" spans="2:50">
      <c r="B31" s="314" t="s">
        <v>108</v>
      </c>
      <c r="C31" s="321">
        <v>1081.1684299240001</v>
      </c>
      <c r="D31" s="315">
        <v>1584.8818900000001</v>
      </c>
      <c r="E31" s="321">
        <v>0</v>
      </c>
      <c r="F31" s="315">
        <v>32.361299991999999</v>
      </c>
      <c r="G31" s="321">
        <v>1072.0853399999996</v>
      </c>
      <c r="H31" s="315">
        <v>1439.9805509999999</v>
      </c>
      <c r="I31" s="321">
        <v>0</v>
      </c>
      <c r="J31" s="315">
        <v>0</v>
      </c>
      <c r="K31" s="321">
        <v>28.766855020000008</v>
      </c>
      <c r="L31" s="315">
        <v>32.640716480000009</v>
      </c>
      <c r="M31" s="321">
        <v>0</v>
      </c>
      <c r="N31" s="315">
        <v>0</v>
      </c>
      <c r="O31" s="321">
        <v>827.36326088451574</v>
      </c>
      <c r="P31" s="315">
        <v>784.21081800000002</v>
      </c>
      <c r="Q31" s="321">
        <v>168.99708047465037</v>
      </c>
      <c r="R31" s="315">
        <v>176.82784000000001</v>
      </c>
      <c r="S31" s="321">
        <v>0</v>
      </c>
      <c r="T31" s="315">
        <v>0</v>
      </c>
      <c r="U31" s="321">
        <v>0</v>
      </c>
      <c r="V31" s="315">
        <v>0</v>
      </c>
      <c r="W31" s="321">
        <v>0</v>
      </c>
      <c r="X31" s="315">
        <v>0</v>
      </c>
      <c r="Y31" s="321">
        <v>0</v>
      </c>
      <c r="Z31" s="315">
        <v>0</v>
      </c>
      <c r="AA31" s="321">
        <v>0</v>
      </c>
      <c r="AB31" s="315">
        <v>0</v>
      </c>
      <c r="AC31" s="321">
        <v>0</v>
      </c>
      <c r="AD31" s="315">
        <v>0</v>
      </c>
      <c r="AE31" s="321">
        <v>0</v>
      </c>
      <c r="AF31" s="315">
        <v>0</v>
      </c>
      <c r="AG31" s="321">
        <v>0</v>
      </c>
      <c r="AH31" s="315">
        <v>0</v>
      </c>
      <c r="AI31" s="321">
        <v>0</v>
      </c>
      <c r="AJ31" s="315">
        <v>0</v>
      </c>
      <c r="AK31" s="321">
        <v>2153.2537699239997</v>
      </c>
      <c r="AL31" s="315">
        <v>3057.2237409919999</v>
      </c>
      <c r="AM31" s="321">
        <v>28.766855020000008</v>
      </c>
      <c r="AN31" s="315">
        <v>32.640716480000009</v>
      </c>
      <c r="AO31" s="321">
        <v>996.36034135916611</v>
      </c>
      <c r="AP31" s="315">
        <v>961.03865800000005</v>
      </c>
      <c r="AQ31" s="321">
        <v>0</v>
      </c>
      <c r="AR31" s="315">
        <v>0</v>
      </c>
      <c r="AS31" s="321">
        <v>0</v>
      </c>
      <c r="AT31" s="315">
        <v>0</v>
      </c>
      <c r="AU31" s="332">
        <v>3178.3809663031661</v>
      </c>
      <c r="AV31" s="332">
        <v>4050.9031154719996</v>
      </c>
    </row>
    <row r="32" spans="2:50">
      <c r="B32" s="314" t="s">
        <v>382</v>
      </c>
      <c r="C32" s="321">
        <v>0</v>
      </c>
      <c r="D32" s="315">
        <v>0</v>
      </c>
      <c r="E32" s="321">
        <v>0</v>
      </c>
      <c r="F32" s="315">
        <v>0</v>
      </c>
      <c r="G32" s="321">
        <v>0</v>
      </c>
      <c r="H32" s="315">
        <v>0</v>
      </c>
      <c r="I32" s="321">
        <v>0</v>
      </c>
      <c r="J32" s="315">
        <v>0</v>
      </c>
      <c r="K32" s="321">
        <v>0</v>
      </c>
      <c r="L32" s="315">
        <v>0</v>
      </c>
      <c r="M32" s="321">
        <v>0</v>
      </c>
      <c r="N32" s="315">
        <v>0</v>
      </c>
      <c r="O32" s="321">
        <v>0</v>
      </c>
      <c r="P32" s="315">
        <v>0</v>
      </c>
      <c r="Q32" s="321">
        <v>0</v>
      </c>
      <c r="R32" s="315">
        <v>0</v>
      </c>
      <c r="S32" s="321">
        <v>158.13551999999999</v>
      </c>
      <c r="T32" s="315">
        <v>149.66194478485431</v>
      </c>
      <c r="U32" s="321">
        <v>0</v>
      </c>
      <c r="V32" s="315">
        <v>0</v>
      </c>
      <c r="W32" s="321">
        <v>0</v>
      </c>
      <c r="X32" s="315">
        <v>0</v>
      </c>
      <c r="Y32" s="321">
        <v>0</v>
      </c>
      <c r="Z32" s="315">
        <v>0</v>
      </c>
      <c r="AA32" s="321">
        <v>2553.6560960100101</v>
      </c>
      <c r="AB32" s="315">
        <v>1781.0643762813886</v>
      </c>
      <c r="AC32" s="321">
        <v>0</v>
      </c>
      <c r="AD32" s="315">
        <v>0</v>
      </c>
      <c r="AE32" s="321">
        <v>0</v>
      </c>
      <c r="AF32" s="315">
        <v>0</v>
      </c>
      <c r="AG32" s="321">
        <v>0</v>
      </c>
      <c r="AH32" s="315">
        <v>0</v>
      </c>
      <c r="AI32" s="321">
        <v>0</v>
      </c>
      <c r="AJ32" s="315">
        <v>0</v>
      </c>
      <c r="AK32" s="321">
        <v>0</v>
      </c>
      <c r="AL32" s="315">
        <v>0</v>
      </c>
      <c r="AM32" s="321">
        <v>0</v>
      </c>
      <c r="AN32" s="315">
        <v>0</v>
      </c>
      <c r="AO32" s="321">
        <v>158.13551999999999</v>
      </c>
      <c r="AP32" s="315">
        <v>149.66194478485431</v>
      </c>
      <c r="AQ32" s="321">
        <v>2553.6560960100101</v>
      </c>
      <c r="AR32" s="315">
        <v>1781.0643762813886</v>
      </c>
      <c r="AS32" s="321">
        <v>0</v>
      </c>
      <c r="AT32" s="315">
        <v>0</v>
      </c>
      <c r="AU32" s="332">
        <v>2711.7916160100099</v>
      </c>
      <c r="AV32" s="332">
        <v>1930.7263210662429</v>
      </c>
    </row>
    <row r="33" spans="2:48">
      <c r="B33" s="314" t="s">
        <v>383</v>
      </c>
      <c r="C33" s="321">
        <v>0</v>
      </c>
      <c r="D33" s="315">
        <v>0</v>
      </c>
      <c r="E33" s="321">
        <v>0</v>
      </c>
      <c r="F33" s="315">
        <v>0</v>
      </c>
      <c r="G33" s="321">
        <v>0</v>
      </c>
      <c r="H33" s="315">
        <v>0</v>
      </c>
      <c r="I33" s="321">
        <v>0</v>
      </c>
      <c r="J33" s="315">
        <v>0</v>
      </c>
      <c r="K33" s="321">
        <v>0</v>
      </c>
      <c r="L33" s="315">
        <v>0</v>
      </c>
      <c r="M33" s="321">
        <v>36.502923369999984</v>
      </c>
      <c r="N33" s="315">
        <v>27.58791403</v>
      </c>
      <c r="O33" s="321">
        <v>0</v>
      </c>
      <c r="P33" s="315">
        <v>0</v>
      </c>
      <c r="Q33" s="321">
        <v>0</v>
      </c>
      <c r="R33" s="315">
        <v>0</v>
      </c>
      <c r="S33" s="321">
        <v>98.156720000000021</v>
      </c>
      <c r="T33" s="315">
        <v>94.884494405014166</v>
      </c>
      <c r="U33" s="321">
        <v>0</v>
      </c>
      <c r="V33" s="315">
        <v>0</v>
      </c>
      <c r="W33" s="321">
        <v>0</v>
      </c>
      <c r="X33" s="315">
        <v>0</v>
      </c>
      <c r="Y33" s="321">
        <v>0</v>
      </c>
      <c r="Z33" s="315">
        <v>0</v>
      </c>
      <c r="AA33" s="321">
        <v>498.22486826719751</v>
      </c>
      <c r="AB33" s="315">
        <v>389.23380238161377</v>
      </c>
      <c r="AC33" s="321">
        <v>0</v>
      </c>
      <c r="AD33" s="315">
        <v>0</v>
      </c>
      <c r="AE33" s="321">
        <v>23.689936712962002</v>
      </c>
      <c r="AF33" s="315">
        <v>20.891321372375998</v>
      </c>
      <c r="AG33" s="321">
        <v>0</v>
      </c>
      <c r="AH33" s="315">
        <v>0</v>
      </c>
      <c r="AI33" s="321">
        <v>0</v>
      </c>
      <c r="AJ33" s="315">
        <v>0</v>
      </c>
      <c r="AK33" s="321">
        <v>0</v>
      </c>
      <c r="AL33" s="315">
        <v>0</v>
      </c>
      <c r="AM33" s="321">
        <v>36.502923369999984</v>
      </c>
      <c r="AN33" s="315">
        <v>27.58791403</v>
      </c>
      <c r="AO33" s="321">
        <v>98.156720000000021</v>
      </c>
      <c r="AP33" s="315">
        <v>94.884494405014166</v>
      </c>
      <c r="AQ33" s="321">
        <v>498.22486826719751</v>
      </c>
      <c r="AR33" s="315">
        <v>389.23380238161377</v>
      </c>
      <c r="AS33" s="321">
        <v>23.689936712962002</v>
      </c>
      <c r="AT33" s="315">
        <v>20.891321372375998</v>
      </c>
      <c r="AU33" s="332">
        <v>656.57444835015951</v>
      </c>
      <c r="AV33" s="332">
        <v>532.59753218900391</v>
      </c>
    </row>
    <row r="34" spans="2:48">
      <c r="B34" s="314" t="s">
        <v>109</v>
      </c>
      <c r="C34" s="321">
        <v>0</v>
      </c>
      <c r="D34" s="315">
        <v>0</v>
      </c>
      <c r="E34" s="321">
        <v>0</v>
      </c>
      <c r="F34" s="315">
        <v>0</v>
      </c>
      <c r="G34" s="321">
        <v>0</v>
      </c>
      <c r="H34" s="315">
        <v>0</v>
      </c>
      <c r="I34" s="321">
        <v>0</v>
      </c>
      <c r="J34" s="315">
        <v>0</v>
      </c>
      <c r="K34" s="321">
        <v>0</v>
      </c>
      <c r="L34" s="315">
        <v>0</v>
      </c>
      <c r="M34" s="321">
        <v>0</v>
      </c>
      <c r="N34" s="315">
        <v>0</v>
      </c>
      <c r="O34" s="321">
        <v>0</v>
      </c>
      <c r="P34" s="315">
        <v>0</v>
      </c>
      <c r="Q34" s="321">
        <v>0</v>
      </c>
      <c r="R34" s="315">
        <v>0</v>
      </c>
      <c r="S34" s="321">
        <v>0</v>
      </c>
      <c r="T34" s="315">
        <v>0</v>
      </c>
      <c r="U34" s="321">
        <v>0</v>
      </c>
      <c r="V34" s="315">
        <v>0</v>
      </c>
      <c r="W34" s="321">
        <v>0</v>
      </c>
      <c r="X34" s="315">
        <v>0</v>
      </c>
      <c r="Y34" s="321">
        <v>0</v>
      </c>
      <c r="Z34" s="315">
        <v>0</v>
      </c>
      <c r="AA34" s="321">
        <v>0</v>
      </c>
      <c r="AB34" s="315">
        <v>0</v>
      </c>
      <c r="AC34" s="321">
        <v>0</v>
      </c>
      <c r="AD34" s="315">
        <v>0</v>
      </c>
      <c r="AE34" s="321">
        <v>0</v>
      </c>
      <c r="AF34" s="315">
        <v>0</v>
      </c>
      <c r="AG34" s="321">
        <v>0</v>
      </c>
      <c r="AH34" s="315">
        <v>0</v>
      </c>
      <c r="AI34" s="321">
        <v>0</v>
      </c>
      <c r="AJ34" s="315">
        <v>0</v>
      </c>
      <c r="AK34" s="321">
        <v>0</v>
      </c>
      <c r="AL34" s="315">
        <v>0</v>
      </c>
      <c r="AM34" s="321">
        <v>0</v>
      </c>
      <c r="AN34" s="315">
        <v>0</v>
      </c>
      <c r="AO34" s="321">
        <v>0</v>
      </c>
      <c r="AP34" s="315">
        <v>0</v>
      </c>
      <c r="AQ34" s="321">
        <v>0</v>
      </c>
      <c r="AR34" s="315">
        <v>0</v>
      </c>
      <c r="AS34" s="321">
        <v>0</v>
      </c>
      <c r="AT34" s="315">
        <v>0</v>
      </c>
      <c r="AU34" s="332">
        <v>0</v>
      </c>
      <c r="AV34" s="332">
        <v>0</v>
      </c>
    </row>
    <row r="35" spans="2:48" ht="15">
      <c r="B35" s="318" t="s">
        <v>110</v>
      </c>
      <c r="C35" s="320">
        <v>0</v>
      </c>
      <c r="D35" s="318">
        <v>0</v>
      </c>
      <c r="E35" s="320">
        <v>0.67549400000001469</v>
      </c>
      <c r="F35" s="318">
        <v>0.4631359998102198</v>
      </c>
      <c r="G35" s="320">
        <v>0</v>
      </c>
      <c r="H35" s="318">
        <v>0</v>
      </c>
      <c r="I35" s="320">
        <v>0</v>
      </c>
      <c r="J35" s="318">
        <v>0</v>
      </c>
      <c r="K35" s="320">
        <v>1059.7806371631445</v>
      </c>
      <c r="L35" s="318">
        <v>1170.7999999999988</v>
      </c>
      <c r="M35" s="320">
        <v>297.05999999999995</v>
      </c>
      <c r="N35" s="318">
        <v>0</v>
      </c>
      <c r="O35" s="320">
        <v>540.72000000000025</v>
      </c>
      <c r="P35" s="318">
        <v>593.73999999999933</v>
      </c>
      <c r="Q35" s="320">
        <v>-21.719999999999985</v>
      </c>
      <c r="R35" s="318">
        <v>0</v>
      </c>
      <c r="S35" s="320">
        <v>0</v>
      </c>
      <c r="T35" s="318">
        <v>0</v>
      </c>
      <c r="U35" s="320">
        <v>1003.5933095684099</v>
      </c>
      <c r="V35" s="318">
        <v>1490.7865368849302</v>
      </c>
      <c r="W35" s="320">
        <v>1118.6011199999975</v>
      </c>
      <c r="X35" s="318">
        <v>1150.2035999999969</v>
      </c>
      <c r="Y35" s="320">
        <v>68.535739892500999</v>
      </c>
      <c r="Z35" s="318">
        <v>116.86482685855196</v>
      </c>
      <c r="AA35" s="320">
        <v>861.54499999999734</v>
      </c>
      <c r="AB35" s="318">
        <v>1256.1659999999997</v>
      </c>
      <c r="AC35" s="320">
        <v>4726</v>
      </c>
      <c r="AD35" s="318">
        <v>473</v>
      </c>
      <c r="AE35" s="320">
        <v>87.823407432728175</v>
      </c>
      <c r="AF35" s="318">
        <v>2.9341740441336697</v>
      </c>
      <c r="AG35" s="320">
        <v>0</v>
      </c>
      <c r="AH35" s="318">
        <v>0</v>
      </c>
      <c r="AI35" s="320">
        <v>280.31114343407535</v>
      </c>
      <c r="AJ35" s="318">
        <v>161.68321023360016</v>
      </c>
      <c r="AK35" s="320">
        <v>0.67549400000001469</v>
      </c>
      <c r="AL35" s="318">
        <v>0.4631359998102198</v>
      </c>
      <c r="AM35" s="320">
        <v>1356.8406371631445</v>
      </c>
      <c r="AN35" s="318">
        <v>1170.7999999999988</v>
      </c>
      <c r="AO35" s="320">
        <v>519.00000000000023</v>
      </c>
      <c r="AP35" s="318">
        <v>593.73999999999933</v>
      </c>
      <c r="AQ35" s="320">
        <v>7778.275169460906</v>
      </c>
      <c r="AR35" s="318">
        <v>4487.0209637434782</v>
      </c>
      <c r="AS35" s="320">
        <v>368.13455086680352</v>
      </c>
      <c r="AT35" s="318">
        <v>164.61738427773383</v>
      </c>
      <c r="AU35" s="323">
        <v>10022.925851490854</v>
      </c>
      <c r="AV35" s="323">
        <v>6416.64148402102</v>
      </c>
    </row>
    <row r="36" spans="2:48">
      <c r="B36" s="314" t="s">
        <v>505</v>
      </c>
      <c r="C36" s="321">
        <v>0</v>
      </c>
      <c r="D36" s="315">
        <v>0</v>
      </c>
      <c r="E36" s="321">
        <v>0</v>
      </c>
      <c r="F36" s="315">
        <v>0</v>
      </c>
      <c r="G36" s="321">
        <v>0</v>
      </c>
      <c r="H36" s="315">
        <v>0</v>
      </c>
      <c r="I36" s="321">
        <v>0</v>
      </c>
      <c r="J36" s="315">
        <v>0</v>
      </c>
      <c r="K36" s="321">
        <v>4.0802038300000003</v>
      </c>
      <c r="L36" s="315">
        <v>5.9227686400000001</v>
      </c>
      <c r="M36" s="321">
        <v>0</v>
      </c>
      <c r="N36" s="315">
        <v>0</v>
      </c>
      <c r="O36" s="321">
        <v>0</v>
      </c>
      <c r="P36" s="315">
        <v>0</v>
      </c>
      <c r="Q36" s="321">
        <v>0</v>
      </c>
      <c r="R36" s="315">
        <v>0</v>
      </c>
      <c r="S36" s="321">
        <v>0</v>
      </c>
      <c r="T36" s="315">
        <v>0</v>
      </c>
      <c r="U36" s="321">
        <v>327.48011999999994</v>
      </c>
      <c r="V36" s="315">
        <v>706.08</v>
      </c>
      <c r="W36" s="321">
        <v>0</v>
      </c>
      <c r="X36" s="315">
        <v>0</v>
      </c>
      <c r="Y36" s="321">
        <v>0</v>
      </c>
      <c r="Z36" s="315">
        <v>0</v>
      </c>
      <c r="AA36" s="321">
        <v>321.88322399999993</v>
      </c>
      <c r="AB36" s="315">
        <v>251.70924000000002</v>
      </c>
      <c r="AC36" s="321">
        <v>0</v>
      </c>
      <c r="AD36" s="315">
        <v>0</v>
      </c>
      <c r="AE36" s="321">
        <v>0</v>
      </c>
      <c r="AF36" s="315">
        <v>0</v>
      </c>
      <c r="AG36" s="321">
        <v>0</v>
      </c>
      <c r="AH36" s="315">
        <v>0</v>
      </c>
      <c r="AI36" s="321">
        <v>210.54783076726596</v>
      </c>
      <c r="AJ36" s="315">
        <v>122.963218683119</v>
      </c>
      <c r="AK36" s="321">
        <v>0</v>
      </c>
      <c r="AL36" s="315">
        <v>0</v>
      </c>
      <c r="AM36" s="321">
        <v>4.0802038300000003</v>
      </c>
      <c r="AN36" s="315">
        <v>5.9227686400000001</v>
      </c>
      <c r="AO36" s="321">
        <v>0</v>
      </c>
      <c r="AP36" s="315">
        <v>0</v>
      </c>
      <c r="AQ36" s="321">
        <v>649.36334399999987</v>
      </c>
      <c r="AR36" s="315">
        <v>957.78924000000006</v>
      </c>
      <c r="AS36" s="321">
        <v>210.54783076726596</v>
      </c>
      <c r="AT36" s="315">
        <v>122.963218683119</v>
      </c>
      <c r="AU36" s="332">
        <v>863.99137859726579</v>
      </c>
      <c r="AV36" s="587">
        <v>1086.6752273231191</v>
      </c>
    </row>
    <row r="37" spans="2:48">
      <c r="B37" s="314" t="s">
        <v>506</v>
      </c>
      <c r="C37" s="321">
        <v>0</v>
      </c>
      <c r="D37" s="315">
        <v>0</v>
      </c>
      <c r="E37" s="321">
        <v>0</v>
      </c>
      <c r="F37" s="315">
        <v>0</v>
      </c>
      <c r="G37" s="321">
        <v>0</v>
      </c>
      <c r="H37" s="315">
        <v>0</v>
      </c>
      <c r="I37" s="321">
        <v>0</v>
      </c>
      <c r="J37" s="315">
        <v>0</v>
      </c>
      <c r="K37" s="321">
        <v>172.42317632999996</v>
      </c>
      <c r="L37" s="315">
        <v>193.56518979000006</v>
      </c>
      <c r="M37" s="321">
        <v>137.66062058999995</v>
      </c>
      <c r="N37" s="315">
        <v>0</v>
      </c>
      <c r="O37" s="321">
        <v>0</v>
      </c>
      <c r="P37" s="315">
        <v>0</v>
      </c>
      <c r="Q37" s="321">
        <v>0</v>
      </c>
      <c r="R37" s="315">
        <v>0</v>
      </c>
      <c r="S37" s="321">
        <v>0</v>
      </c>
      <c r="T37" s="315">
        <v>0</v>
      </c>
      <c r="U37" s="321">
        <v>145.37002966309444</v>
      </c>
      <c r="V37" s="315">
        <v>463.48199810169149</v>
      </c>
      <c r="W37" s="321">
        <v>670.70640000000026</v>
      </c>
      <c r="X37" s="315">
        <v>670.70640000000026</v>
      </c>
      <c r="Y37" s="321">
        <v>0</v>
      </c>
      <c r="Z37" s="315">
        <v>0</v>
      </c>
      <c r="AA37" s="321">
        <v>9.5315051895156557</v>
      </c>
      <c r="AB37" s="315">
        <v>57.249449122705755</v>
      </c>
      <c r="AC37" s="321">
        <v>4726</v>
      </c>
      <c r="AD37" s="315">
        <v>473</v>
      </c>
      <c r="AE37" s="321">
        <v>0</v>
      </c>
      <c r="AF37" s="315">
        <v>0</v>
      </c>
      <c r="AG37" s="321">
        <v>0</v>
      </c>
      <c r="AH37" s="315">
        <v>0</v>
      </c>
      <c r="AI37" s="321">
        <v>0</v>
      </c>
      <c r="AJ37" s="315">
        <v>0</v>
      </c>
      <c r="AK37" s="321">
        <v>0</v>
      </c>
      <c r="AL37" s="315">
        <v>0</v>
      </c>
      <c r="AM37" s="321">
        <v>310.08379691999994</v>
      </c>
      <c r="AN37" s="315">
        <v>193.56518979000006</v>
      </c>
      <c r="AO37" s="321">
        <v>0</v>
      </c>
      <c r="AP37" s="315">
        <v>0</v>
      </c>
      <c r="AQ37" s="321">
        <v>5551.60793485261</v>
      </c>
      <c r="AR37" s="315">
        <v>1664.4378472243975</v>
      </c>
      <c r="AS37" s="321">
        <v>0</v>
      </c>
      <c r="AT37" s="315">
        <v>0</v>
      </c>
      <c r="AU37" s="332">
        <v>5861.6917317726102</v>
      </c>
      <c r="AV37" s="332">
        <v>1858.0030370143975</v>
      </c>
    </row>
    <row r="38" spans="2:48">
      <c r="B38" s="314" t="s">
        <v>507</v>
      </c>
      <c r="C38" s="321">
        <v>0</v>
      </c>
      <c r="D38" s="315">
        <v>0</v>
      </c>
      <c r="E38" s="321">
        <v>1.1000000000000001</v>
      </c>
      <c r="F38" s="315">
        <v>0.43041180589981398</v>
      </c>
      <c r="G38" s="321">
        <v>0</v>
      </c>
      <c r="H38" s="315">
        <v>0</v>
      </c>
      <c r="I38" s="321">
        <v>0</v>
      </c>
      <c r="J38" s="315">
        <v>0</v>
      </c>
      <c r="K38" s="321">
        <v>883.28157288552018</v>
      </c>
      <c r="L38" s="315">
        <v>971.28019474221469</v>
      </c>
      <c r="M38" s="321">
        <v>159.17211405</v>
      </c>
      <c r="N38" s="315">
        <v>0</v>
      </c>
      <c r="O38" s="321">
        <v>540.718123417166</v>
      </c>
      <c r="P38" s="315">
        <v>593.75540311488055</v>
      </c>
      <c r="Q38" s="321">
        <v>-21.709271062773425</v>
      </c>
      <c r="R38" s="315">
        <v>0</v>
      </c>
      <c r="S38" s="321">
        <v>0</v>
      </c>
      <c r="T38" s="315">
        <v>0</v>
      </c>
      <c r="U38" s="321">
        <v>530.74315990531545</v>
      </c>
      <c r="V38" s="315">
        <v>321.22453878323864</v>
      </c>
      <c r="W38" s="321">
        <v>447.89472000000001</v>
      </c>
      <c r="X38" s="315">
        <v>479.49720000000002</v>
      </c>
      <c r="Y38" s="321">
        <v>68.535739892501255</v>
      </c>
      <c r="Z38" s="315">
        <v>116.86482685855225</v>
      </c>
      <c r="AA38" s="321">
        <v>530.12427081048531</v>
      </c>
      <c r="AB38" s="315">
        <v>947.19931087729424</v>
      </c>
      <c r="AC38" s="321">
        <v>0</v>
      </c>
      <c r="AD38" s="315">
        <v>0</v>
      </c>
      <c r="AE38" s="321">
        <v>87.877044020760195</v>
      </c>
      <c r="AF38" s="315">
        <v>2.6472028716069276</v>
      </c>
      <c r="AG38" s="321">
        <v>0</v>
      </c>
      <c r="AH38" s="315">
        <v>0</v>
      </c>
      <c r="AI38" s="321">
        <v>69.800181666810403</v>
      </c>
      <c r="AJ38" s="315">
        <v>38.717743353876998</v>
      </c>
      <c r="AK38" s="321">
        <v>1.1000000000000001</v>
      </c>
      <c r="AL38" s="315">
        <v>0.43041180589981398</v>
      </c>
      <c r="AM38" s="321">
        <v>1042.4536869355202</v>
      </c>
      <c r="AN38" s="315">
        <v>971.28019474221469</v>
      </c>
      <c r="AO38" s="321">
        <v>519.00885235439262</v>
      </c>
      <c r="AP38" s="315">
        <v>593.75540311488055</v>
      </c>
      <c r="AQ38" s="321">
        <v>1577.2978906083019</v>
      </c>
      <c r="AR38" s="315">
        <v>1864.7858765190851</v>
      </c>
      <c r="AS38" s="321">
        <v>157.6772256875706</v>
      </c>
      <c r="AT38" s="315">
        <v>41.364946225483926</v>
      </c>
      <c r="AU38" s="332">
        <v>3297.5376555857852</v>
      </c>
      <c r="AV38" s="332">
        <v>3471.6168324075638</v>
      </c>
    </row>
    <row r="39" spans="2:48" ht="15">
      <c r="B39" s="318" t="s">
        <v>111</v>
      </c>
      <c r="C39" s="320">
        <v>0</v>
      </c>
      <c r="D39" s="318">
        <v>0</v>
      </c>
      <c r="E39" s="320">
        <v>0</v>
      </c>
      <c r="F39" s="318">
        <v>0</v>
      </c>
      <c r="G39" s="320">
        <v>0</v>
      </c>
      <c r="H39" s="318">
        <v>0</v>
      </c>
      <c r="I39" s="320">
        <v>0</v>
      </c>
      <c r="J39" s="318">
        <v>0</v>
      </c>
      <c r="K39" s="320">
        <v>29.766947377624234</v>
      </c>
      <c r="L39" s="318">
        <v>21.483103200000002</v>
      </c>
      <c r="M39" s="320">
        <v>0.331350312375773</v>
      </c>
      <c r="N39" s="318">
        <v>0</v>
      </c>
      <c r="O39" s="320">
        <v>0</v>
      </c>
      <c r="P39" s="318">
        <v>0</v>
      </c>
      <c r="Q39" s="320">
        <v>0</v>
      </c>
      <c r="R39" s="318">
        <v>0</v>
      </c>
      <c r="S39" s="320">
        <v>0</v>
      </c>
      <c r="T39" s="318">
        <v>0</v>
      </c>
      <c r="U39" s="320">
        <v>0</v>
      </c>
      <c r="V39" s="318">
        <v>0</v>
      </c>
      <c r="W39" s="320">
        <v>0</v>
      </c>
      <c r="X39" s="318">
        <v>0</v>
      </c>
      <c r="Y39" s="320">
        <v>0</v>
      </c>
      <c r="Z39" s="318">
        <v>0</v>
      </c>
      <c r="AA39" s="320">
        <v>0</v>
      </c>
      <c r="AB39" s="318">
        <v>0</v>
      </c>
      <c r="AC39" s="320">
        <v>0</v>
      </c>
      <c r="AD39" s="318">
        <v>0</v>
      </c>
      <c r="AE39" s="320">
        <v>0</v>
      </c>
      <c r="AF39" s="318">
        <v>0</v>
      </c>
      <c r="AG39" s="320">
        <v>0</v>
      </c>
      <c r="AH39" s="318">
        <v>0</v>
      </c>
      <c r="AI39" s="320">
        <v>0</v>
      </c>
      <c r="AJ39" s="318">
        <v>0</v>
      </c>
      <c r="AK39" s="320">
        <v>0</v>
      </c>
      <c r="AL39" s="318">
        <v>0</v>
      </c>
      <c r="AM39" s="320">
        <v>30.098297690000006</v>
      </c>
      <c r="AN39" s="318">
        <v>21.483103200000002</v>
      </c>
      <c r="AO39" s="320">
        <v>0</v>
      </c>
      <c r="AP39" s="318">
        <v>0</v>
      </c>
      <c r="AQ39" s="320">
        <v>0</v>
      </c>
      <c r="AR39" s="318">
        <v>0</v>
      </c>
      <c r="AS39" s="320">
        <v>0</v>
      </c>
      <c r="AT39" s="318">
        <v>0</v>
      </c>
      <c r="AU39" s="323">
        <v>30.098297690000006</v>
      </c>
      <c r="AV39" s="323">
        <v>21.483103200000002</v>
      </c>
    </row>
    <row r="40" spans="2:48" ht="15">
      <c r="B40" s="318" t="s">
        <v>112</v>
      </c>
      <c r="C40" s="320">
        <v>1081.1684299239998</v>
      </c>
      <c r="D40" s="318">
        <v>1584.8818900000001</v>
      </c>
      <c r="E40" s="320">
        <v>307.73781000000002</v>
      </c>
      <c r="F40" s="318">
        <v>615.58048599181018</v>
      </c>
      <c r="G40" s="320">
        <v>1072.0853400000001</v>
      </c>
      <c r="H40" s="318">
        <v>1439.9805510000001</v>
      </c>
      <c r="I40" s="320">
        <v>0</v>
      </c>
      <c r="J40" s="318">
        <v>0</v>
      </c>
      <c r="K40" s="320">
        <v>4256.4906371631441</v>
      </c>
      <c r="L40" s="318">
        <v>4245.1599999999989</v>
      </c>
      <c r="M40" s="320">
        <v>333.56</v>
      </c>
      <c r="N40" s="318">
        <v>27.59</v>
      </c>
      <c r="O40" s="320">
        <v>2478.7500000000005</v>
      </c>
      <c r="P40" s="318">
        <v>2514.8699999999994</v>
      </c>
      <c r="Q40" s="320">
        <v>147.28</v>
      </c>
      <c r="R40" s="318">
        <v>176.81</v>
      </c>
      <c r="S40" s="320">
        <v>256.3</v>
      </c>
      <c r="T40" s="318">
        <v>244.55</v>
      </c>
      <c r="U40" s="320">
        <v>1331.0301420804253</v>
      </c>
      <c r="V40" s="318">
        <v>2158.0310827595631</v>
      </c>
      <c r="W40" s="320">
        <v>1118.6011199999975</v>
      </c>
      <c r="X40" s="318">
        <v>1150.2035999999969</v>
      </c>
      <c r="Y40" s="320">
        <v>334.49965456722407</v>
      </c>
      <c r="Z40" s="318">
        <v>404.95553223521898</v>
      </c>
      <c r="AA40" s="320">
        <v>4195.4649999999974</v>
      </c>
      <c r="AB40" s="318">
        <v>3715.3309999999988</v>
      </c>
      <c r="AC40" s="320">
        <v>4726</v>
      </c>
      <c r="AD40" s="318">
        <v>473</v>
      </c>
      <c r="AE40" s="320">
        <v>437.94801888568821</v>
      </c>
      <c r="AF40" s="318">
        <v>537.0333623891097</v>
      </c>
      <c r="AG40" s="320">
        <v>52.195999999999998</v>
      </c>
      <c r="AH40" s="318">
        <v>39.761180600000003</v>
      </c>
      <c r="AI40" s="320">
        <v>412.16541892000771</v>
      </c>
      <c r="AJ40" s="318">
        <v>295.32399595904405</v>
      </c>
      <c r="AK40" s="320">
        <v>2460.9915799239998</v>
      </c>
      <c r="AL40" s="318">
        <v>3640.4429269918105</v>
      </c>
      <c r="AM40" s="320">
        <v>4590.0506371631445</v>
      </c>
      <c r="AN40" s="318">
        <v>4272.7499999999991</v>
      </c>
      <c r="AO40" s="320">
        <v>2882.3300000000008</v>
      </c>
      <c r="AP40" s="318">
        <v>2936.2299999999996</v>
      </c>
      <c r="AQ40" s="320">
        <v>11705.595916647644</v>
      </c>
      <c r="AR40" s="318">
        <v>7901.5212149947783</v>
      </c>
      <c r="AS40" s="320">
        <v>902.30943780569589</v>
      </c>
      <c r="AT40" s="318">
        <v>872.11853894815374</v>
      </c>
      <c r="AU40" s="323">
        <v>22541.277571540482</v>
      </c>
      <c r="AV40" s="323">
        <v>19623.062680934741</v>
      </c>
    </row>
    <row r="41" spans="2:48">
      <c r="B41" s="314" t="s">
        <v>113</v>
      </c>
      <c r="C41" s="321">
        <v>1081.1684299240001</v>
      </c>
      <c r="D41" s="315">
        <v>1584.8818900000001</v>
      </c>
      <c r="E41" s="321">
        <v>308.16231600000003</v>
      </c>
      <c r="F41" s="315">
        <v>614.71734999199998</v>
      </c>
      <c r="G41" s="321">
        <v>1072.0853399999996</v>
      </c>
      <c r="H41" s="315">
        <v>1439.9805509999999</v>
      </c>
      <c r="I41" s="321">
        <v>0</v>
      </c>
      <c r="J41" s="315">
        <v>0</v>
      </c>
      <c r="K41" s="321">
        <v>2454.9503151900003</v>
      </c>
      <c r="L41" s="315">
        <v>2713.6342248999995</v>
      </c>
      <c r="M41" s="321">
        <v>333.57187207999993</v>
      </c>
      <c r="N41" s="315">
        <v>27.588071369999998</v>
      </c>
      <c r="O41" s="321">
        <v>1081.7413659682156</v>
      </c>
      <c r="P41" s="315">
        <v>903.22261946317326</v>
      </c>
      <c r="Q41" s="321">
        <v>143.76810773712492</v>
      </c>
      <c r="R41" s="315">
        <v>104.03407065191314</v>
      </c>
      <c r="S41" s="321">
        <v>0</v>
      </c>
      <c r="T41" s="315">
        <v>0</v>
      </c>
      <c r="U41" s="321">
        <v>0</v>
      </c>
      <c r="V41" s="315">
        <v>33.758382039999994</v>
      </c>
      <c r="W41" s="321">
        <v>0</v>
      </c>
      <c r="X41" s="315">
        <v>0</v>
      </c>
      <c r="Y41" s="321">
        <v>186.41394282875166</v>
      </c>
      <c r="Z41" s="315">
        <v>158.54146422221902</v>
      </c>
      <c r="AA41" s="321">
        <v>876.68964358303072</v>
      </c>
      <c r="AB41" s="315">
        <v>835.93202665056617</v>
      </c>
      <c r="AC41" s="321">
        <v>0</v>
      </c>
      <c r="AD41" s="315">
        <v>0</v>
      </c>
      <c r="AE41" s="321">
        <v>313.21581920590012</v>
      </c>
      <c r="AF41" s="315">
        <v>258.89374228756947</v>
      </c>
      <c r="AG41" s="321">
        <v>52.196064679999999</v>
      </c>
      <c r="AH41" s="315">
        <v>39.744045042080508</v>
      </c>
      <c r="AI41" s="321">
        <v>0</v>
      </c>
      <c r="AJ41" s="315">
        <v>0</v>
      </c>
      <c r="AK41" s="321">
        <v>2461.4160859239996</v>
      </c>
      <c r="AL41" s="315">
        <v>3639.5797909920002</v>
      </c>
      <c r="AM41" s="321">
        <v>2788.5221872700004</v>
      </c>
      <c r="AN41" s="315">
        <v>2741.2222962699993</v>
      </c>
      <c r="AO41" s="321">
        <v>1225.5094737053405</v>
      </c>
      <c r="AP41" s="315">
        <v>1007.2566901150864</v>
      </c>
      <c r="AQ41" s="321">
        <v>1063.1035864117823</v>
      </c>
      <c r="AR41" s="315">
        <v>1028.2318729127851</v>
      </c>
      <c r="AS41" s="321">
        <v>365.41188388590012</v>
      </c>
      <c r="AT41" s="315">
        <v>298.63778732965</v>
      </c>
      <c r="AU41" s="332">
        <v>7903.9632171970234</v>
      </c>
      <c r="AV41" s="332">
        <v>8714.928437619521</v>
      </c>
    </row>
    <row r="42" spans="2:48">
      <c r="B42" s="314" t="s">
        <v>114</v>
      </c>
      <c r="C42" s="321">
        <v>0</v>
      </c>
      <c r="D42" s="315">
        <v>0</v>
      </c>
      <c r="E42" s="321">
        <v>0</v>
      </c>
      <c r="F42" s="315">
        <v>0.830411805899814</v>
      </c>
      <c r="G42" s="321">
        <v>0</v>
      </c>
      <c r="H42" s="315">
        <v>0</v>
      </c>
      <c r="I42" s="321">
        <v>0</v>
      </c>
      <c r="J42" s="315">
        <v>0</v>
      </c>
      <c r="K42" s="321">
        <v>1155.1785167299997</v>
      </c>
      <c r="L42" s="315">
        <v>923.81395615325016</v>
      </c>
      <c r="M42" s="321">
        <v>0</v>
      </c>
      <c r="N42" s="315">
        <v>0</v>
      </c>
      <c r="O42" s="321">
        <v>999.71106823013497</v>
      </c>
      <c r="P42" s="315">
        <v>1133.26902216198</v>
      </c>
      <c r="Q42" s="321">
        <v>3.5197016747520022</v>
      </c>
      <c r="R42" s="315">
        <v>17.40669294189108</v>
      </c>
      <c r="S42" s="321">
        <v>0</v>
      </c>
      <c r="T42" s="315">
        <v>0</v>
      </c>
      <c r="U42" s="321">
        <v>25.439799999999877</v>
      </c>
      <c r="V42" s="315">
        <v>814.06793500000003</v>
      </c>
      <c r="W42" s="321">
        <v>447.894183</v>
      </c>
      <c r="X42" s="315">
        <v>479.49666300000001</v>
      </c>
      <c r="Y42" s="321">
        <v>0</v>
      </c>
      <c r="Z42" s="315">
        <v>0</v>
      </c>
      <c r="AA42" s="321">
        <v>-165.52444458303262</v>
      </c>
      <c r="AB42" s="315">
        <v>88.391375349439841</v>
      </c>
      <c r="AC42" s="321">
        <v>4726</v>
      </c>
      <c r="AD42" s="315">
        <v>473</v>
      </c>
      <c r="AE42" s="321">
        <v>0</v>
      </c>
      <c r="AF42" s="315">
        <v>0</v>
      </c>
      <c r="AG42" s="321">
        <v>0</v>
      </c>
      <c r="AH42" s="315">
        <v>0</v>
      </c>
      <c r="AI42" s="321">
        <v>147.42401835968008</v>
      </c>
      <c r="AJ42" s="315">
        <v>106.65208281066279</v>
      </c>
      <c r="AK42" s="321">
        <v>0</v>
      </c>
      <c r="AL42" s="315">
        <v>0.830411805899814</v>
      </c>
      <c r="AM42" s="321">
        <v>1155.1785167299997</v>
      </c>
      <c r="AN42" s="315">
        <v>923.81395615325016</v>
      </c>
      <c r="AO42" s="321">
        <v>1003.230769904887</v>
      </c>
      <c r="AP42" s="315">
        <v>1150.6757151038712</v>
      </c>
      <c r="AQ42" s="321">
        <v>5033.8095384169674</v>
      </c>
      <c r="AR42" s="315">
        <v>1854.9559733494398</v>
      </c>
      <c r="AS42" s="321">
        <v>147.42401835968008</v>
      </c>
      <c r="AT42" s="315">
        <v>106.65208281066279</v>
      </c>
      <c r="AU42" s="332">
        <v>7339.6428434115342</v>
      </c>
      <c r="AV42" s="332">
        <v>4036.9281392231237</v>
      </c>
    </row>
    <row r="43" spans="2:48">
      <c r="B43" s="314" t="s">
        <v>115</v>
      </c>
      <c r="C43" s="321">
        <v>0</v>
      </c>
      <c r="D43" s="315">
        <v>0</v>
      </c>
      <c r="E43" s="321">
        <v>0</v>
      </c>
      <c r="F43" s="315">
        <v>0</v>
      </c>
      <c r="G43" s="321">
        <v>0</v>
      </c>
      <c r="H43" s="315">
        <v>0</v>
      </c>
      <c r="I43" s="321">
        <v>0</v>
      </c>
      <c r="J43" s="315">
        <v>0</v>
      </c>
      <c r="K43" s="321">
        <v>646.36180524314443</v>
      </c>
      <c r="L43" s="315">
        <v>607.7054192489644</v>
      </c>
      <c r="M43" s="321">
        <v>-2.4099999999999989E-4</v>
      </c>
      <c r="N43" s="315">
        <v>0</v>
      </c>
      <c r="O43" s="321">
        <v>397.29858350272389</v>
      </c>
      <c r="P43" s="315">
        <v>478.39419848972716</v>
      </c>
      <c r="Q43" s="321">
        <v>0</v>
      </c>
      <c r="R43" s="315">
        <v>55.387076406195774</v>
      </c>
      <c r="S43" s="321">
        <v>256.3</v>
      </c>
      <c r="T43" s="315">
        <v>244.54643918986847</v>
      </c>
      <c r="U43" s="321">
        <v>263.0614620804256</v>
      </c>
      <c r="V43" s="315">
        <v>445.83857371956378</v>
      </c>
      <c r="W43" s="321">
        <v>4.9402739726181602E-2</v>
      </c>
      <c r="X43" s="315">
        <v>4.9402739725962874E-2</v>
      </c>
      <c r="Y43" s="321">
        <v>2.8213197384731004</v>
      </c>
      <c r="Z43" s="315">
        <v>20.094068012999998</v>
      </c>
      <c r="AA43" s="321">
        <v>263.46100000000001</v>
      </c>
      <c r="AB43" s="315">
        <v>226.1449999999999</v>
      </c>
      <c r="AC43" s="321">
        <v>0</v>
      </c>
      <c r="AD43" s="315">
        <v>0</v>
      </c>
      <c r="AE43" s="321">
        <v>124.77079785210572</v>
      </c>
      <c r="AF43" s="315">
        <v>278.13962010154006</v>
      </c>
      <c r="AG43" s="321">
        <v>0</v>
      </c>
      <c r="AH43" s="315">
        <v>0</v>
      </c>
      <c r="AI43" s="321">
        <v>54.23043879306249</v>
      </c>
      <c r="AJ43" s="315">
        <v>65.7086944652618</v>
      </c>
      <c r="AK43" s="321">
        <v>0</v>
      </c>
      <c r="AL43" s="315">
        <v>0</v>
      </c>
      <c r="AM43" s="321">
        <v>646.36156424314447</v>
      </c>
      <c r="AN43" s="315">
        <v>607.7054192489644</v>
      </c>
      <c r="AO43" s="321">
        <v>653.59858350272384</v>
      </c>
      <c r="AP43" s="315">
        <v>778.3277140857914</v>
      </c>
      <c r="AQ43" s="321">
        <v>529.39318455862485</v>
      </c>
      <c r="AR43" s="315">
        <v>692.12704447228964</v>
      </c>
      <c r="AS43" s="321">
        <v>179.00123664516821</v>
      </c>
      <c r="AT43" s="315">
        <v>343.84831456680183</v>
      </c>
      <c r="AU43" s="332">
        <v>2008.3545689496614</v>
      </c>
      <c r="AV43" s="332">
        <v>2422.0084923738473</v>
      </c>
    </row>
    <row r="44" spans="2:48">
      <c r="B44" s="314" t="s">
        <v>116</v>
      </c>
      <c r="C44" s="321">
        <v>0</v>
      </c>
      <c r="D44" s="315">
        <v>0</v>
      </c>
      <c r="E44" s="321">
        <v>0</v>
      </c>
      <c r="F44" s="315">
        <v>0</v>
      </c>
      <c r="G44" s="321">
        <v>0</v>
      </c>
      <c r="H44" s="315">
        <v>0</v>
      </c>
      <c r="I44" s="321">
        <v>0</v>
      </c>
      <c r="J44" s="315">
        <v>0</v>
      </c>
      <c r="K44" s="321">
        <v>0</v>
      </c>
      <c r="L44" s="315">
        <v>0</v>
      </c>
      <c r="M44" s="321">
        <v>0</v>
      </c>
      <c r="N44" s="315">
        <v>0</v>
      </c>
      <c r="O44" s="321">
        <v>0</v>
      </c>
      <c r="P44" s="315">
        <v>0</v>
      </c>
      <c r="Q44" s="321">
        <v>0</v>
      </c>
      <c r="R44" s="315">
        <v>0</v>
      </c>
      <c r="S44" s="321">
        <v>0</v>
      </c>
      <c r="T44" s="315">
        <v>0</v>
      </c>
      <c r="U44" s="321">
        <v>1042.5288799999998</v>
      </c>
      <c r="V44" s="315">
        <v>864.36619199999996</v>
      </c>
      <c r="W44" s="321">
        <v>670.65753426027391</v>
      </c>
      <c r="X44" s="315">
        <v>670.65753426027391</v>
      </c>
      <c r="Y44" s="321">
        <v>145.26447200000001</v>
      </c>
      <c r="Z44" s="315">
        <v>226.32000000000002</v>
      </c>
      <c r="AA44" s="321">
        <v>3220.8388010000021</v>
      </c>
      <c r="AB44" s="315">
        <v>2564.8625979999983</v>
      </c>
      <c r="AC44" s="321"/>
      <c r="AD44" s="315"/>
      <c r="AE44" s="321">
        <v>0</v>
      </c>
      <c r="AF44" s="315">
        <v>0</v>
      </c>
      <c r="AG44" s="321">
        <v>0</v>
      </c>
      <c r="AH44" s="315">
        <v>0</v>
      </c>
      <c r="AI44" s="321">
        <v>210.54783076726596</v>
      </c>
      <c r="AJ44" s="315">
        <v>122.963218683119</v>
      </c>
      <c r="AK44" s="321">
        <v>0</v>
      </c>
      <c r="AL44" s="315">
        <v>0</v>
      </c>
      <c r="AM44" s="321">
        <v>0</v>
      </c>
      <c r="AN44" s="315">
        <v>0</v>
      </c>
      <c r="AO44" s="321">
        <v>0</v>
      </c>
      <c r="AP44" s="315">
        <v>0</v>
      </c>
      <c r="AQ44" s="321">
        <v>5079.289687260276</v>
      </c>
      <c r="AR44" s="315">
        <v>4326.2063242602726</v>
      </c>
      <c r="AS44" s="321">
        <v>210.54783076726596</v>
      </c>
      <c r="AT44" s="315">
        <v>122.963218683119</v>
      </c>
      <c r="AU44" s="332">
        <v>5289.8375180275416</v>
      </c>
      <c r="AV44" s="332">
        <v>4449.1695429433912</v>
      </c>
    </row>
    <row r="45" spans="2:48" ht="15">
      <c r="B45" s="318" t="s">
        <v>117</v>
      </c>
      <c r="C45" s="320">
        <v>74123.655714430875</v>
      </c>
      <c r="D45" s="318">
        <v>32760</v>
      </c>
      <c r="E45" s="320">
        <v>74123.655714430875</v>
      </c>
      <c r="F45" s="318">
        <v>32760</v>
      </c>
      <c r="G45" s="320">
        <v>74123.655714430875</v>
      </c>
      <c r="H45" s="318">
        <v>32760</v>
      </c>
      <c r="I45" s="320">
        <v>74123.655714430875</v>
      </c>
      <c r="J45" s="318">
        <v>0</v>
      </c>
      <c r="K45" s="320">
        <v>19055.631082250009</v>
      </c>
      <c r="L45" s="318">
        <v>18037.323922450007</v>
      </c>
      <c r="M45" s="320">
        <v>19055.631082250009</v>
      </c>
      <c r="N45" s="318">
        <v>0</v>
      </c>
      <c r="O45" s="320">
        <v>13570.142217357497</v>
      </c>
      <c r="P45" s="318">
        <v>13293.8426</v>
      </c>
      <c r="Q45" s="320">
        <v>13570.142217357497</v>
      </c>
      <c r="R45" s="318">
        <v>13293.8426</v>
      </c>
      <c r="S45" s="320">
        <v>13570.142217357497</v>
      </c>
      <c r="T45" s="318">
        <v>0</v>
      </c>
      <c r="U45" s="320">
        <v>130233.30000000002</v>
      </c>
      <c r="V45" s="318">
        <v>125950.19999999998</v>
      </c>
      <c r="W45" s="320">
        <v>130233.30000000002</v>
      </c>
      <c r="X45" s="318">
        <v>125950.19999999998</v>
      </c>
      <c r="Y45" s="320">
        <v>130233.30000000002</v>
      </c>
      <c r="Z45" s="318">
        <v>125950.19999999998</v>
      </c>
      <c r="AA45" s="320">
        <v>130233.30000000002</v>
      </c>
      <c r="AB45" s="318">
        <v>0</v>
      </c>
      <c r="AC45" s="320">
        <v>0</v>
      </c>
      <c r="AD45" s="318">
        <v>0</v>
      </c>
      <c r="AE45" s="320">
        <v>2784.5379304397466</v>
      </c>
      <c r="AF45" s="318">
        <v>0</v>
      </c>
      <c r="AG45" s="320">
        <v>2762.5931453379994</v>
      </c>
      <c r="AH45" s="318">
        <v>0</v>
      </c>
      <c r="AI45" s="320">
        <v>2383.4000000000005</v>
      </c>
      <c r="AJ45" s="318">
        <v>0</v>
      </c>
      <c r="AK45" s="320">
        <v>74123.655714430875</v>
      </c>
      <c r="AL45" s="318">
        <v>32760</v>
      </c>
      <c r="AM45" s="320">
        <v>19055.631082250009</v>
      </c>
      <c r="AN45" s="318">
        <v>18037.323922450007</v>
      </c>
      <c r="AO45" s="320">
        <v>13570.142217357497</v>
      </c>
      <c r="AP45" s="318">
        <v>13293.8426</v>
      </c>
      <c r="AQ45" s="320">
        <v>130233.30000000002</v>
      </c>
      <c r="AR45" s="318">
        <v>125950.19999999998</v>
      </c>
      <c r="AS45" s="320">
        <v>0</v>
      </c>
      <c r="AT45" s="318">
        <v>0</v>
      </c>
      <c r="AU45" s="333" t="s">
        <v>339</v>
      </c>
      <c r="AV45" s="333" t="s">
        <v>339</v>
      </c>
    </row>
    <row r="46" spans="2:48" ht="15">
      <c r="B46" s="318" t="s">
        <v>118</v>
      </c>
      <c r="C46" s="330">
        <v>2.5029152086879065E-2</v>
      </c>
      <c r="D46" s="331">
        <v>4.9004277701778384E-2</v>
      </c>
      <c r="E46" s="330">
        <v>6.7395210279030098E-3</v>
      </c>
      <c r="F46" s="331">
        <v>1.7157298552939692E-2</v>
      </c>
      <c r="G46" s="330">
        <v>2.1453998870098665E-2</v>
      </c>
      <c r="H46" s="331">
        <v>3.944490629274966E-2</v>
      </c>
      <c r="I46" s="320">
        <v>0</v>
      </c>
      <c r="J46" s="318">
        <v>0</v>
      </c>
      <c r="K46" s="330">
        <v>0.22702792362409763</v>
      </c>
      <c r="L46" s="331">
        <v>0.23254980240011572</v>
      </c>
      <c r="M46" s="330">
        <v>1.513631408432063E-2</v>
      </c>
      <c r="N46" s="335" t="s">
        <v>481</v>
      </c>
      <c r="O46" s="330">
        <v>0.19023996203680282</v>
      </c>
      <c r="P46" s="331">
        <v>0.19736087779152936</v>
      </c>
      <c r="Q46" s="330">
        <v>1.0976758786769373E-2</v>
      </c>
      <c r="R46" s="331">
        <v>1.2404163019043925E-2</v>
      </c>
      <c r="S46" s="330">
        <v>1.8285422234154216E-2</v>
      </c>
      <c r="T46" s="335" t="s">
        <v>481</v>
      </c>
      <c r="U46" s="330">
        <v>1.0858486207062654E-2</v>
      </c>
      <c r="V46" s="331">
        <v>1.6569025629077642E-2</v>
      </c>
      <c r="W46" s="330">
        <v>8.6709080620495701E-3</v>
      </c>
      <c r="X46" s="331">
        <v>1.051929544187916E-2</v>
      </c>
      <c r="Y46" s="330">
        <v>2.9807240270169231E-3</v>
      </c>
      <c r="Z46" s="331">
        <v>3.1477683731483807E-3</v>
      </c>
      <c r="AA46" s="330">
        <v>3.2932962788022192E-2</v>
      </c>
      <c r="AB46" s="335" t="s">
        <v>481</v>
      </c>
      <c r="AC46" s="650">
        <v>0</v>
      </c>
      <c r="AD46" s="651">
        <v>0</v>
      </c>
      <c r="AE46" s="330">
        <v>0.15485797027600623</v>
      </c>
      <c r="AF46" s="335" t="s">
        <v>481</v>
      </c>
      <c r="AG46" s="330">
        <v>1.3677101013105633E-2</v>
      </c>
      <c r="AH46" s="335" t="s">
        <v>481</v>
      </c>
      <c r="AI46" s="330">
        <v>0.10833831758690818</v>
      </c>
      <c r="AJ46" s="335" t="s">
        <v>481</v>
      </c>
      <c r="AK46" s="334">
        <v>5.3222671984880746E-2</v>
      </c>
      <c r="AL46" s="335">
        <v>0.10560648254746774</v>
      </c>
      <c r="AM46" s="334">
        <v>0.24216423770841825</v>
      </c>
      <c r="AN46" s="335">
        <v>0.23254980240011572</v>
      </c>
      <c r="AO46" s="334">
        <v>0.21950214305772642</v>
      </c>
      <c r="AP46" s="335">
        <v>0.20976504081057329</v>
      </c>
      <c r="AQ46" s="334">
        <v>5.5443081084151344E-2</v>
      </c>
      <c r="AR46" s="335">
        <v>3.0236089444105184E-2</v>
      </c>
      <c r="AS46" s="320">
        <v>0</v>
      </c>
      <c r="AT46" s="318">
        <v>0</v>
      </c>
      <c r="AU46" s="333" t="s">
        <v>339</v>
      </c>
      <c r="AV46" s="333" t="s">
        <v>339</v>
      </c>
    </row>
    <row r="47" spans="2:48" ht="15">
      <c r="B47" s="652" t="s">
        <v>503</v>
      </c>
    </row>
  </sheetData>
  <mergeCells count="48">
    <mergeCell ref="AU26:AV26"/>
    <mergeCell ref="W26:X26"/>
    <mergeCell ref="Y26:Z26"/>
    <mergeCell ref="AA26:AB26"/>
    <mergeCell ref="AE26:AF26"/>
    <mergeCell ref="AG26:AH26"/>
    <mergeCell ref="AI26:AJ26"/>
    <mergeCell ref="AK26:AL26"/>
    <mergeCell ref="AM26:AN26"/>
    <mergeCell ref="AO26:AP26"/>
    <mergeCell ref="AQ26:AR26"/>
    <mergeCell ref="AS26:AT26"/>
    <mergeCell ref="K26:L26"/>
    <mergeCell ref="M26:N26"/>
    <mergeCell ref="O26:P26"/>
    <mergeCell ref="Q26:R26"/>
    <mergeCell ref="S26:T26"/>
    <mergeCell ref="U26:V26"/>
    <mergeCell ref="AM3:AN3"/>
    <mergeCell ref="AO3:AP3"/>
    <mergeCell ref="AQ3:AR3"/>
    <mergeCell ref="AS3:AT3"/>
    <mergeCell ref="U3:V3"/>
    <mergeCell ref="W3:X3"/>
    <mergeCell ref="AC3:AD3"/>
    <mergeCell ref="AC26:AD26"/>
    <mergeCell ref="AU3:AV3"/>
    <mergeCell ref="B26:B27"/>
    <mergeCell ref="C26:D26"/>
    <mergeCell ref="E26:F26"/>
    <mergeCell ref="G26:H26"/>
    <mergeCell ref="I26:J26"/>
    <mergeCell ref="Y3:Z3"/>
    <mergeCell ref="AA3:AB3"/>
    <mergeCell ref="AE3:AF3"/>
    <mergeCell ref="AG3:AH3"/>
    <mergeCell ref="AI3:AJ3"/>
    <mergeCell ref="AK3:AL3"/>
    <mergeCell ref="M3:N3"/>
    <mergeCell ref="O3:P3"/>
    <mergeCell ref="Q3:R3"/>
    <mergeCell ref="S3:T3"/>
    <mergeCell ref="K3:L3"/>
    <mergeCell ref="B3:B4"/>
    <mergeCell ref="C3:D3"/>
    <mergeCell ref="E3:F3"/>
    <mergeCell ref="G3:H3"/>
    <mergeCell ref="I3:J3"/>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E106"/>
  <sheetViews>
    <sheetView showGridLines="0" zoomScale="93" zoomScaleNormal="93" workbookViewId="0"/>
  </sheetViews>
  <sheetFormatPr baseColWidth="10" defaultColWidth="11.42578125" defaultRowHeight="12"/>
  <cols>
    <col min="1" max="1" width="2" style="666" customWidth="1"/>
    <col min="2" max="2" width="55.7109375" style="666" customWidth="1"/>
    <col min="3" max="3" width="12.5703125" style="666" customWidth="1"/>
    <col min="4" max="4" width="12" style="666" customWidth="1"/>
    <col min="5" max="5" width="14.7109375" style="666" customWidth="1"/>
    <col min="6" max="6" width="13" style="666" customWidth="1"/>
    <col min="7" max="7" width="12.7109375" style="666" customWidth="1"/>
    <col min="8" max="8" width="12.85546875" style="666" customWidth="1"/>
    <col min="9" max="10" width="14.140625" style="666" customWidth="1"/>
    <col min="11" max="11" width="11.42578125" style="666"/>
    <col min="12" max="12" width="14" style="666" customWidth="1"/>
    <col min="13" max="13" width="14" style="657" customWidth="1"/>
    <col min="14" max="15" width="12.85546875" style="657" customWidth="1"/>
    <col min="16" max="27" width="11.42578125" style="657"/>
    <col min="28" max="16384" width="11.42578125" style="666"/>
  </cols>
  <sheetData>
    <row r="1" spans="2:27" s="660" customFormat="1">
      <c r="B1" s="681"/>
      <c r="C1" s="656"/>
      <c r="D1" s="656"/>
      <c r="E1" s="656"/>
      <c r="F1" s="656"/>
      <c r="G1" s="657"/>
      <c r="H1" s="658"/>
      <c r="I1" s="656"/>
      <c r="J1" s="656"/>
      <c r="K1" s="656"/>
      <c r="L1" s="656"/>
      <c r="M1" s="656"/>
      <c r="N1" s="656"/>
      <c r="O1" s="656"/>
      <c r="P1" s="656"/>
      <c r="Q1" s="656"/>
      <c r="R1" s="656"/>
      <c r="S1" s="656"/>
      <c r="T1" s="656"/>
      <c r="U1" s="656"/>
      <c r="V1" s="656"/>
      <c r="W1" s="656"/>
      <c r="X1" s="656"/>
      <c r="Y1" s="656"/>
      <c r="Z1" s="656"/>
      <c r="AA1" s="659"/>
    </row>
    <row r="2" spans="2:27" s="660" customFormat="1">
      <c r="B2" s="655"/>
      <c r="C2" s="661"/>
      <c r="D2" s="661"/>
      <c r="E2" s="661"/>
      <c r="F2" s="661"/>
      <c r="G2" s="661"/>
      <c r="H2" s="661"/>
      <c r="I2" s="661"/>
      <c r="J2" s="661"/>
      <c r="K2" s="661"/>
      <c r="L2" s="661"/>
      <c r="M2" s="661"/>
      <c r="N2" s="661"/>
      <c r="O2" s="661"/>
      <c r="P2" s="661"/>
      <c r="Q2" s="661"/>
      <c r="R2" s="661"/>
      <c r="S2" s="661"/>
      <c r="T2" s="661"/>
      <c r="U2" s="661"/>
      <c r="V2" s="661"/>
      <c r="W2" s="661"/>
      <c r="X2" s="661"/>
      <c r="Y2" s="661"/>
      <c r="Z2" s="661"/>
      <c r="AA2" s="661"/>
    </row>
    <row r="3" spans="2:27" ht="24">
      <c r="B3" s="662"/>
      <c r="C3" s="663" t="s">
        <v>50</v>
      </c>
      <c r="D3" s="664" t="s">
        <v>183</v>
      </c>
      <c r="E3" s="664" t="s">
        <v>51</v>
      </c>
      <c r="F3" s="664" t="s">
        <v>52</v>
      </c>
      <c r="G3" s="664" t="s">
        <v>53</v>
      </c>
      <c r="H3" s="664" t="s">
        <v>184</v>
      </c>
      <c r="I3" s="665" t="s">
        <v>151</v>
      </c>
      <c r="J3" s="753" t="s">
        <v>89</v>
      </c>
      <c r="K3" s="754"/>
      <c r="L3" s="753" t="s">
        <v>185</v>
      </c>
      <c r="M3" s="754"/>
      <c r="N3" s="753" t="s">
        <v>97</v>
      </c>
      <c r="O3" s="754"/>
      <c r="P3" s="753" t="s">
        <v>29</v>
      </c>
      <c r="Q3" s="754"/>
      <c r="R3" s="753" t="s">
        <v>186</v>
      </c>
      <c r="S3" s="754"/>
      <c r="T3" s="753" t="s">
        <v>187</v>
      </c>
      <c r="U3" s="754"/>
      <c r="V3" s="753" t="s">
        <v>188</v>
      </c>
      <c r="W3" s="754"/>
      <c r="X3" s="753" t="s">
        <v>87</v>
      </c>
      <c r="Y3" s="754"/>
      <c r="Z3" s="753" t="s">
        <v>88</v>
      </c>
      <c r="AA3" s="755"/>
    </row>
    <row r="4" spans="2:27">
      <c r="B4" s="667"/>
      <c r="C4" s="668" t="s">
        <v>511</v>
      </c>
      <c r="D4" s="668" t="s">
        <v>511</v>
      </c>
      <c r="E4" s="668" t="s">
        <v>511</v>
      </c>
      <c r="F4" s="668" t="s">
        <v>511</v>
      </c>
      <c r="G4" s="668" t="s">
        <v>511</v>
      </c>
      <c r="H4" s="668" t="s">
        <v>511</v>
      </c>
      <c r="I4" s="669" t="s">
        <v>511</v>
      </c>
      <c r="J4" s="669" t="s">
        <v>509</v>
      </c>
      <c r="K4" s="669" t="s">
        <v>468</v>
      </c>
      <c r="L4" s="669" t="s">
        <v>509</v>
      </c>
      <c r="M4" s="669" t="s">
        <v>468</v>
      </c>
      <c r="N4" s="669" t="s">
        <v>509</v>
      </c>
      <c r="O4" s="669" t="s">
        <v>468</v>
      </c>
      <c r="P4" s="669" t="s">
        <v>509</v>
      </c>
      <c r="Q4" s="669" t="s">
        <v>468</v>
      </c>
      <c r="R4" s="669" t="s">
        <v>509</v>
      </c>
      <c r="S4" s="669" t="s">
        <v>468</v>
      </c>
      <c r="T4" s="669" t="s">
        <v>509</v>
      </c>
      <c r="U4" s="669" t="s">
        <v>468</v>
      </c>
      <c r="V4" s="669" t="s">
        <v>509</v>
      </c>
      <c r="W4" s="669" t="s">
        <v>468</v>
      </c>
      <c r="X4" s="669" t="s">
        <v>509</v>
      </c>
      <c r="Y4" s="669" t="s">
        <v>468</v>
      </c>
      <c r="Z4" s="669" t="s">
        <v>509</v>
      </c>
      <c r="AA4" s="669" t="s">
        <v>468</v>
      </c>
    </row>
    <row r="5" spans="2:27">
      <c r="B5" s="667"/>
      <c r="C5" s="670" t="s">
        <v>368</v>
      </c>
      <c r="D5" s="670" t="s">
        <v>368</v>
      </c>
      <c r="E5" s="670" t="s">
        <v>368</v>
      </c>
      <c r="F5" s="670" t="s">
        <v>368</v>
      </c>
      <c r="G5" s="670" t="s">
        <v>368</v>
      </c>
      <c r="H5" s="670" t="s">
        <v>368</v>
      </c>
      <c r="I5" s="670" t="s">
        <v>368</v>
      </c>
      <c r="J5" s="670" t="s">
        <v>368</v>
      </c>
      <c r="K5" s="670" t="s">
        <v>368</v>
      </c>
      <c r="L5" s="670" t="s">
        <v>368</v>
      </c>
      <c r="M5" s="670" t="s">
        <v>368</v>
      </c>
      <c r="N5" s="670" t="s">
        <v>368</v>
      </c>
      <c r="O5" s="670" t="s">
        <v>368</v>
      </c>
      <c r="P5" s="670" t="s">
        <v>368</v>
      </c>
      <c r="Q5" s="670" t="s">
        <v>368</v>
      </c>
      <c r="R5" s="670" t="s">
        <v>368</v>
      </c>
      <c r="S5" s="670" t="s">
        <v>368</v>
      </c>
      <c r="T5" s="670" t="s">
        <v>368</v>
      </c>
      <c r="U5" s="670" t="s">
        <v>368</v>
      </c>
      <c r="V5" s="670" t="s">
        <v>368</v>
      </c>
      <c r="W5" s="670" t="s">
        <v>368</v>
      </c>
      <c r="X5" s="670" t="s">
        <v>368</v>
      </c>
      <c r="Y5" s="670" t="s">
        <v>368</v>
      </c>
      <c r="Z5" s="670" t="s">
        <v>368</v>
      </c>
      <c r="AA5" s="670" t="s">
        <v>368</v>
      </c>
    </row>
    <row r="6" spans="2:27">
      <c r="B6" s="671"/>
      <c r="C6" s="672"/>
      <c r="D6" s="672"/>
      <c r="E6" s="672"/>
      <c r="F6" s="672"/>
      <c r="G6" s="672"/>
      <c r="H6" s="672"/>
      <c r="I6" s="672"/>
      <c r="J6" s="672"/>
      <c r="K6" s="672"/>
      <c r="L6" s="672"/>
      <c r="M6" s="672"/>
      <c r="N6" s="672"/>
      <c r="O6" s="672"/>
      <c r="P6" s="672"/>
      <c r="Q6" s="672"/>
      <c r="R6" s="672"/>
      <c r="S6" s="672"/>
      <c r="T6" s="672"/>
      <c r="U6" s="672"/>
      <c r="V6" s="672"/>
      <c r="W6" s="672"/>
      <c r="X6" s="672"/>
      <c r="Y6" s="672"/>
      <c r="Z6" s="672"/>
      <c r="AA6" s="672"/>
    </row>
    <row r="7" spans="2:27" s="675" customFormat="1">
      <c r="B7" s="673" t="s">
        <v>164</v>
      </c>
      <c r="C7" s="674">
        <v>13.346</v>
      </c>
      <c r="D7" s="674">
        <v>516.37800000000004</v>
      </c>
      <c r="E7" s="674">
        <v>529.72400000000005</v>
      </c>
      <c r="F7" s="674">
        <v>3.4000000000000002E-2</v>
      </c>
      <c r="G7" s="674">
        <v>0</v>
      </c>
      <c r="H7" s="674">
        <v>529.69000000000005</v>
      </c>
      <c r="I7" s="674">
        <v>529.72400000000005</v>
      </c>
      <c r="J7" s="674">
        <v>0</v>
      </c>
      <c r="K7" s="674">
        <v>0</v>
      </c>
      <c r="L7" s="674">
        <v>-1.4E-2</v>
      </c>
      <c r="M7" s="674">
        <v>-0.01</v>
      </c>
      <c r="N7" s="674">
        <v>-1.4E-2</v>
      </c>
      <c r="O7" s="674">
        <v>-0.01</v>
      </c>
      <c r="P7" s="674">
        <v>-1.1080000000000001</v>
      </c>
      <c r="Q7" s="674">
        <v>-0.69399999999999995</v>
      </c>
      <c r="R7" s="674">
        <v>-1.1080000000000001</v>
      </c>
      <c r="S7" s="674">
        <v>-0.69399999999999995</v>
      </c>
      <c r="T7" s="674">
        <v>6.5119999999999996</v>
      </c>
      <c r="U7" s="674">
        <v>7.29</v>
      </c>
      <c r="V7" s="674">
        <v>5.4029999999999996</v>
      </c>
      <c r="W7" s="674">
        <v>6.5949999999999998</v>
      </c>
      <c r="X7" s="674">
        <v>0.42099999999999999</v>
      </c>
      <c r="Y7" s="674">
        <v>0.23100000000000001</v>
      </c>
      <c r="Z7" s="674">
        <v>5.8239999999999998</v>
      </c>
      <c r="AA7" s="674">
        <v>6.8259999999999996</v>
      </c>
    </row>
    <row r="8" spans="2:27" s="675" customFormat="1">
      <c r="B8" s="676" t="s">
        <v>165</v>
      </c>
      <c r="C8" s="674">
        <v>81.688000000000002</v>
      </c>
      <c r="D8" s="674">
        <v>246.97499999999999</v>
      </c>
      <c r="E8" s="674">
        <v>328.66300000000001</v>
      </c>
      <c r="F8" s="674">
        <v>69.923000000000002</v>
      </c>
      <c r="G8" s="674">
        <v>38.808</v>
      </c>
      <c r="H8" s="674">
        <v>219.93199999999999</v>
      </c>
      <c r="I8" s="674">
        <v>328.66300000000001</v>
      </c>
      <c r="J8" s="674">
        <v>50.776000000000003</v>
      </c>
      <c r="K8" s="674">
        <v>28.425000000000001</v>
      </c>
      <c r="L8" s="674">
        <v>-1.716</v>
      </c>
      <c r="M8" s="674">
        <v>-0.88200000000000001</v>
      </c>
      <c r="N8" s="674">
        <v>49.06</v>
      </c>
      <c r="O8" s="674">
        <v>27.542999999999999</v>
      </c>
      <c r="P8" s="674">
        <v>25.594000000000001</v>
      </c>
      <c r="Q8" s="674">
        <v>15.62</v>
      </c>
      <c r="R8" s="674">
        <v>16.065000000000001</v>
      </c>
      <c r="S8" s="674">
        <v>14.504</v>
      </c>
      <c r="T8" s="674">
        <v>2.504</v>
      </c>
      <c r="U8" s="674">
        <v>1.0349999999999999</v>
      </c>
      <c r="V8" s="674">
        <v>18.609000000000002</v>
      </c>
      <c r="W8" s="674">
        <v>15.579000000000001</v>
      </c>
      <c r="X8" s="674">
        <v>21.992999999999999</v>
      </c>
      <c r="Y8" s="674">
        <v>11.827999999999999</v>
      </c>
      <c r="Z8" s="674">
        <v>40.601999999999997</v>
      </c>
      <c r="AA8" s="674">
        <v>27.407</v>
      </c>
    </row>
    <row r="9" spans="2:27" s="675" customFormat="1">
      <c r="B9" s="676" t="s">
        <v>166</v>
      </c>
      <c r="C9" s="674">
        <v>121.154</v>
      </c>
      <c r="D9" s="674">
        <v>207.16399999999999</v>
      </c>
      <c r="E9" s="674">
        <v>328.31799999999998</v>
      </c>
      <c r="F9" s="674">
        <v>102.827</v>
      </c>
      <c r="G9" s="674">
        <v>62.344000000000001</v>
      </c>
      <c r="H9" s="674">
        <v>163.14699999999999</v>
      </c>
      <c r="I9" s="674">
        <v>328.31799999999998</v>
      </c>
      <c r="J9" s="674">
        <v>19.832999999999998</v>
      </c>
      <c r="K9" s="674">
        <v>10.856999999999999</v>
      </c>
      <c r="L9" s="674">
        <v>-1.5349999999999999</v>
      </c>
      <c r="M9" s="674">
        <v>-0.70299999999999996</v>
      </c>
      <c r="N9" s="674">
        <v>18.297999999999998</v>
      </c>
      <c r="O9" s="674">
        <v>10.154</v>
      </c>
      <c r="P9" s="674">
        <v>12.129</v>
      </c>
      <c r="Q9" s="674">
        <v>6.15</v>
      </c>
      <c r="R9" s="674">
        <v>2.758</v>
      </c>
      <c r="S9" s="674">
        <v>1.2569999999999999</v>
      </c>
      <c r="T9" s="674">
        <v>-22.664000000000001</v>
      </c>
      <c r="U9" s="674">
        <v>-9.8179999999999996</v>
      </c>
      <c r="V9" s="674">
        <v>-19.210999999999999</v>
      </c>
      <c r="W9" s="674">
        <v>-7.8659999999999997</v>
      </c>
      <c r="X9" s="674">
        <v>-5.4489999999999998</v>
      </c>
      <c r="Y9" s="674">
        <v>-0.754</v>
      </c>
      <c r="Z9" s="674">
        <v>-24.66</v>
      </c>
      <c r="AA9" s="674">
        <v>-8.6199999999999992</v>
      </c>
    </row>
    <row r="10" spans="2:27" s="675" customFormat="1">
      <c r="B10" s="676" t="s">
        <v>167</v>
      </c>
      <c r="C10" s="674">
        <v>308.45400000000001</v>
      </c>
      <c r="D10" s="674">
        <v>2130.8130000000001</v>
      </c>
      <c r="E10" s="674">
        <v>2439.2669999999998</v>
      </c>
      <c r="F10" s="674">
        <v>1096.5989999999999</v>
      </c>
      <c r="G10" s="674">
        <v>539.43799999999999</v>
      </c>
      <c r="H10" s="674">
        <v>803.23</v>
      </c>
      <c r="I10" s="674">
        <v>2439.2669999999998</v>
      </c>
      <c r="J10" s="674">
        <v>418.42700000000002</v>
      </c>
      <c r="K10" s="674">
        <v>229.46799999999999</v>
      </c>
      <c r="L10" s="674">
        <v>-317.09199999999998</v>
      </c>
      <c r="M10" s="674">
        <v>-187.249</v>
      </c>
      <c r="N10" s="674">
        <v>101.33499999999999</v>
      </c>
      <c r="O10" s="674">
        <v>42.219000000000001</v>
      </c>
      <c r="P10" s="674">
        <v>-32.302999999999997</v>
      </c>
      <c r="Q10" s="674">
        <v>-28.288</v>
      </c>
      <c r="R10" s="674">
        <v>-85.382999999999996</v>
      </c>
      <c r="S10" s="674">
        <v>-53.006</v>
      </c>
      <c r="T10" s="674">
        <v>116.283</v>
      </c>
      <c r="U10" s="674">
        <v>77.48</v>
      </c>
      <c r="V10" s="674">
        <v>30.919</v>
      </c>
      <c r="W10" s="674">
        <v>24.494</v>
      </c>
      <c r="X10" s="674">
        <v>-5.9370000000000003</v>
      </c>
      <c r="Y10" s="674">
        <v>-4.2210000000000001</v>
      </c>
      <c r="Z10" s="674">
        <v>24.981999999999999</v>
      </c>
      <c r="AA10" s="674">
        <v>20.273</v>
      </c>
    </row>
    <row r="11" spans="2:27" s="675" customFormat="1">
      <c r="B11" s="676" t="s">
        <v>384</v>
      </c>
      <c r="C11" s="674">
        <v>13.977</v>
      </c>
      <c r="D11" s="674">
        <v>1.4970000000000001</v>
      </c>
      <c r="E11" s="674">
        <v>15.474</v>
      </c>
      <c r="F11" s="674">
        <v>14.318</v>
      </c>
      <c r="G11" s="674">
        <v>0</v>
      </c>
      <c r="H11" s="674">
        <v>1.1559999999999999</v>
      </c>
      <c r="I11" s="674">
        <v>15.474</v>
      </c>
      <c r="J11" s="674">
        <v>0.65500000000000003</v>
      </c>
      <c r="K11" s="674">
        <v>0.39800000000000002</v>
      </c>
      <c r="L11" s="674">
        <v>-4.8000000000000001E-2</v>
      </c>
      <c r="M11" s="674">
        <v>-3.3000000000000002E-2</v>
      </c>
      <c r="N11" s="674">
        <v>0.60699999999999998</v>
      </c>
      <c r="O11" s="674">
        <v>0.36499999999999999</v>
      </c>
      <c r="P11" s="674">
        <v>-0.22500000000000001</v>
      </c>
      <c r="Q11" s="674">
        <v>-0.08</v>
      </c>
      <c r="R11" s="674">
        <v>-0.39</v>
      </c>
      <c r="S11" s="674">
        <v>-0.20300000000000001</v>
      </c>
      <c r="T11" s="674">
        <v>-1.6919999999999999</v>
      </c>
      <c r="U11" s="674">
        <v>-1.6459999999999999</v>
      </c>
      <c r="V11" s="674">
        <v>-2.0819999999999999</v>
      </c>
      <c r="W11" s="674">
        <v>-1.849</v>
      </c>
      <c r="X11" s="674">
        <v>0</v>
      </c>
      <c r="Y11" s="674">
        <v>0</v>
      </c>
      <c r="Z11" s="674">
        <v>-2.0819999999999999</v>
      </c>
      <c r="AA11" s="674">
        <v>-1.849</v>
      </c>
    </row>
    <row r="12" spans="2:27" s="675" customFormat="1">
      <c r="B12" s="676" t="s">
        <v>289</v>
      </c>
      <c r="C12" s="674">
        <v>153.39099999999999</v>
      </c>
      <c r="D12" s="674">
        <v>155.27600000000001</v>
      </c>
      <c r="E12" s="674">
        <v>308.66699999999997</v>
      </c>
      <c r="F12" s="674">
        <v>5.992</v>
      </c>
      <c r="G12" s="674">
        <v>25.375</v>
      </c>
      <c r="H12" s="674">
        <v>277.3</v>
      </c>
      <c r="I12" s="674">
        <v>308.66699999999997</v>
      </c>
      <c r="J12" s="674">
        <v>34.161999999999999</v>
      </c>
      <c r="K12" s="674">
        <v>18.402999999999999</v>
      </c>
      <c r="L12" s="674">
        <v>-1.976</v>
      </c>
      <c r="M12" s="674">
        <v>-0.90500000000000003</v>
      </c>
      <c r="N12" s="674">
        <v>32.186</v>
      </c>
      <c r="O12" s="674">
        <v>17.498000000000001</v>
      </c>
      <c r="P12" s="674">
        <v>24.155000000000001</v>
      </c>
      <c r="Q12" s="674">
        <v>13.313000000000001</v>
      </c>
      <c r="R12" s="674">
        <v>7.6050000000000004</v>
      </c>
      <c r="S12" s="674">
        <v>5.056</v>
      </c>
      <c r="T12" s="674">
        <v>-22.81</v>
      </c>
      <c r="U12" s="674">
        <v>-13.936999999999999</v>
      </c>
      <c r="V12" s="674">
        <v>-15.204000000000001</v>
      </c>
      <c r="W12" s="674">
        <v>-8.8800000000000008</v>
      </c>
      <c r="X12" s="674">
        <v>4.2919999999999998</v>
      </c>
      <c r="Y12" s="674">
        <v>3.3079999999999998</v>
      </c>
      <c r="Z12" s="674">
        <v>-10.912000000000001</v>
      </c>
      <c r="AA12" s="674">
        <v>-5.5720000000000001</v>
      </c>
    </row>
    <row r="13" spans="2:27" s="675" customFormat="1">
      <c r="B13" s="676" t="s">
        <v>168</v>
      </c>
      <c r="C13" s="674">
        <v>264.99099999999999</v>
      </c>
      <c r="D13" s="674">
        <v>812.34500000000003</v>
      </c>
      <c r="E13" s="674">
        <v>1077.336</v>
      </c>
      <c r="F13" s="674">
        <v>113.027</v>
      </c>
      <c r="G13" s="674">
        <v>101.15300000000001</v>
      </c>
      <c r="H13" s="674">
        <v>863.15599999999995</v>
      </c>
      <c r="I13" s="674">
        <v>1077.336</v>
      </c>
      <c r="J13" s="674">
        <v>69.661000000000001</v>
      </c>
      <c r="K13" s="674">
        <v>38.435000000000002</v>
      </c>
      <c r="L13" s="674">
        <v>-3.9990000000000001</v>
      </c>
      <c r="M13" s="674">
        <v>-1.9219999999999999</v>
      </c>
      <c r="N13" s="674">
        <v>65.662000000000006</v>
      </c>
      <c r="O13" s="674">
        <v>36.512999999999998</v>
      </c>
      <c r="P13" s="674">
        <v>35.869999999999997</v>
      </c>
      <c r="Q13" s="674">
        <v>20.739000000000001</v>
      </c>
      <c r="R13" s="674">
        <v>16.97</v>
      </c>
      <c r="S13" s="674">
        <v>14.73</v>
      </c>
      <c r="T13" s="674">
        <v>-29.986999999999998</v>
      </c>
      <c r="U13" s="674">
        <v>-11.590999999999999</v>
      </c>
      <c r="V13" s="674">
        <v>-2.4769999999999999</v>
      </c>
      <c r="W13" s="674">
        <v>11.766999999999999</v>
      </c>
      <c r="X13" s="674">
        <v>21.686</v>
      </c>
      <c r="Y13" s="674">
        <v>13.993</v>
      </c>
      <c r="Z13" s="674">
        <v>19.209</v>
      </c>
      <c r="AA13" s="674">
        <v>25.76</v>
      </c>
    </row>
    <row r="14" spans="2:27" s="675" customFormat="1">
      <c r="B14" s="676" t="s">
        <v>517</v>
      </c>
      <c r="C14" s="674">
        <v>375.22800000000001</v>
      </c>
      <c r="D14" s="674">
        <v>4097.8500000000004</v>
      </c>
      <c r="E14" s="674">
        <v>4473.0775199999998</v>
      </c>
      <c r="F14" s="674">
        <v>906.82920999999999</v>
      </c>
      <c r="G14" s="674">
        <v>666.19100000000003</v>
      </c>
      <c r="H14" s="674">
        <v>2900.0552429782947</v>
      </c>
      <c r="I14" s="674">
        <v>4473.0749999999998</v>
      </c>
      <c r="J14" s="674">
        <v>286.37647835316329</v>
      </c>
      <c r="K14" s="674">
        <v>158.66547835316328</v>
      </c>
      <c r="L14" s="674">
        <v>-54.855099661283809</v>
      </c>
      <c r="M14" s="674">
        <v>-26.623099661283806</v>
      </c>
      <c r="N14" s="674">
        <v>231.52137869187948</v>
      </c>
      <c r="O14" s="674">
        <v>132.04237869187949</v>
      </c>
      <c r="P14" s="674">
        <v>193.15210813053773</v>
      </c>
      <c r="Q14" s="674">
        <v>111.65510813053773</v>
      </c>
      <c r="R14" s="674">
        <v>139.8234918648705</v>
      </c>
      <c r="S14" s="674">
        <v>84.320491864870505</v>
      </c>
      <c r="T14" s="674">
        <v>18.937327659897388</v>
      </c>
      <c r="U14" s="674">
        <v>-25.679672340102609</v>
      </c>
      <c r="V14" s="674">
        <v>158.76006925124184</v>
      </c>
      <c r="W14" s="674">
        <v>58.640069251241833</v>
      </c>
      <c r="X14" s="674">
        <v>-29.541835156742465</v>
      </c>
      <c r="Y14" s="674">
        <v>-16.167835156742466</v>
      </c>
      <c r="Z14" s="674">
        <v>129.21823409449937</v>
      </c>
      <c r="AA14" s="674">
        <v>42.472234094499363</v>
      </c>
    </row>
    <row r="15" spans="2:27" s="675" customFormat="1">
      <c r="B15" s="676" t="s">
        <v>169</v>
      </c>
      <c r="C15" s="674">
        <v>85.516999999999996</v>
      </c>
      <c r="D15" s="674">
        <v>122.595</v>
      </c>
      <c r="E15" s="674">
        <v>208.11199999999999</v>
      </c>
      <c r="F15" s="674">
        <v>42.692</v>
      </c>
      <c r="G15" s="674">
        <v>0.36299999999999999</v>
      </c>
      <c r="H15" s="674">
        <v>165.05699999999999</v>
      </c>
      <c r="I15" s="674">
        <v>208.11199999999999</v>
      </c>
      <c r="J15" s="674">
        <v>140.67599999999999</v>
      </c>
      <c r="K15" s="674">
        <v>80.644000000000005</v>
      </c>
      <c r="L15" s="674">
        <v>-69.953000000000003</v>
      </c>
      <c r="M15" s="674">
        <v>-37.11</v>
      </c>
      <c r="N15" s="674">
        <v>70.722999999999999</v>
      </c>
      <c r="O15" s="674">
        <v>43.533999999999999</v>
      </c>
      <c r="P15" s="674">
        <v>67.331999999999994</v>
      </c>
      <c r="Q15" s="674">
        <v>41.871000000000002</v>
      </c>
      <c r="R15" s="674">
        <v>61.348999999999997</v>
      </c>
      <c r="S15" s="674">
        <v>38.801000000000002</v>
      </c>
      <c r="T15" s="674">
        <v>4.4169999999999998</v>
      </c>
      <c r="U15" s="674">
        <v>2.649</v>
      </c>
      <c r="V15" s="674">
        <v>65.771000000000001</v>
      </c>
      <c r="W15" s="674">
        <v>41.454999999999998</v>
      </c>
      <c r="X15" s="674">
        <v>-22.48</v>
      </c>
      <c r="Y15" s="674">
        <v>-14.125</v>
      </c>
      <c r="Z15" s="674">
        <v>43.290999999999997</v>
      </c>
      <c r="AA15" s="674">
        <v>27.33</v>
      </c>
    </row>
    <row r="16" spans="2:27" s="675" customFormat="1">
      <c r="B16" s="676" t="s">
        <v>170</v>
      </c>
      <c r="C16" s="674">
        <v>58.154000000000003</v>
      </c>
      <c r="D16" s="674">
        <v>114.18</v>
      </c>
      <c r="E16" s="674">
        <v>172.334</v>
      </c>
      <c r="F16" s="674">
        <v>64.757000000000005</v>
      </c>
      <c r="G16" s="674">
        <v>16.111000000000001</v>
      </c>
      <c r="H16" s="674">
        <v>91.465999999999994</v>
      </c>
      <c r="I16" s="674">
        <v>172.334</v>
      </c>
      <c r="J16" s="674">
        <v>67.216999999999999</v>
      </c>
      <c r="K16" s="674">
        <v>32.866999999999997</v>
      </c>
      <c r="L16" s="674">
        <v>-37.079000000000001</v>
      </c>
      <c r="M16" s="674">
        <v>-20.870999999999999</v>
      </c>
      <c r="N16" s="674">
        <v>30.138000000000002</v>
      </c>
      <c r="O16" s="674">
        <v>11.996</v>
      </c>
      <c r="P16" s="674">
        <v>25.129000000000001</v>
      </c>
      <c r="Q16" s="674">
        <v>9.6449999999999996</v>
      </c>
      <c r="R16" s="674">
        <v>19.864000000000001</v>
      </c>
      <c r="S16" s="674">
        <v>6.8419999999999996</v>
      </c>
      <c r="T16" s="674">
        <v>-1.0189999999999999</v>
      </c>
      <c r="U16" s="674">
        <v>-1.0720000000000001</v>
      </c>
      <c r="V16" s="674">
        <v>18.850000000000001</v>
      </c>
      <c r="W16" s="674">
        <v>5.7750000000000004</v>
      </c>
      <c r="X16" s="674">
        <v>-6.4909999999999997</v>
      </c>
      <c r="Y16" s="674">
        <v>-2.004</v>
      </c>
      <c r="Z16" s="674">
        <v>12.359</v>
      </c>
      <c r="AA16" s="674">
        <v>3.7709999999999999</v>
      </c>
    </row>
    <row r="17" spans="2:27" s="675" customFormat="1">
      <c r="B17" s="676" t="s">
        <v>196</v>
      </c>
      <c r="C17" s="674">
        <v>29.951000000000001</v>
      </c>
      <c r="D17" s="674">
        <v>303.38799999999998</v>
      </c>
      <c r="E17" s="674">
        <v>333.339</v>
      </c>
      <c r="F17" s="674">
        <v>40.838999999999999</v>
      </c>
      <c r="G17" s="674">
        <v>154.34100000000001</v>
      </c>
      <c r="H17" s="674">
        <v>138.15899999999999</v>
      </c>
      <c r="I17" s="674">
        <v>333.339</v>
      </c>
      <c r="J17" s="674">
        <v>41.533000000000001</v>
      </c>
      <c r="K17" s="674">
        <v>21.446000000000002</v>
      </c>
      <c r="L17" s="674">
        <v>-5.26</v>
      </c>
      <c r="M17" s="674">
        <v>-2.742</v>
      </c>
      <c r="N17" s="674">
        <v>36.273000000000003</v>
      </c>
      <c r="O17" s="674">
        <v>18.704000000000001</v>
      </c>
      <c r="P17" s="674">
        <v>34.366999999999997</v>
      </c>
      <c r="Q17" s="674">
        <v>17.713000000000001</v>
      </c>
      <c r="R17" s="674">
        <v>34.314999999999998</v>
      </c>
      <c r="S17" s="674">
        <v>17.696000000000002</v>
      </c>
      <c r="T17" s="674">
        <v>-9.9290000000000003</v>
      </c>
      <c r="U17" s="674">
        <v>-5.4429999999999996</v>
      </c>
      <c r="V17" s="674">
        <v>24.388000000000002</v>
      </c>
      <c r="W17" s="674">
        <v>12.254</v>
      </c>
      <c r="X17" s="674">
        <v>-8.3369999999999997</v>
      </c>
      <c r="Y17" s="674">
        <v>-4.1669999999999998</v>
      </c>
      <c r="Z17" s="674">
        <v>16.050999999999998</v>
      </c>
      <c r="AA17" s="674">
        <v>8.0869999999999997</v>
      </c>
    </row>
    <row r="18" spans="2:27" s="675" customFormat="1">
      <c r="B18" s="676" t="s">
        <v>171</v>
      </c>
      <c r="C18" s="674">
        <v>28.449000000000002</v>
      </c>
      <c r="D18" s="674">
        <v>134.166</v>
      </c>
      <c r="E18" s="674">
        <v>162.61500000000001</v>
      </c>
      <c r="F18" s="674">
        <v>27.715</v>
      </c>
      <c r="G18" s="674">
        <v>0.39300000000000002</v>
      </c>
      <c r="H18" s="674">
        <v>134.50700000000001</v>
      </c>
      <c r="I18" s="674">
        <v>162.61500000000001</v>
      </c>
      <c r="J18" s="674">
        <v>29.699000000000002</v>
      </c>
      <c r="K18" s="674">
        <v>15.333</v>
      </c>
      <c r="L18" s="674">
        <v>-4.9000000000000002E-2</v>
      </c>
      <c r="M18" s="674">
        <v>-4.9000000000000002E-2</v>
      </c>
      <c r="N18" s="674">
        <v>29.65</v>
      </c>
      <c r="O18" s="674">
        <v>15.284000000000001</v>
      </c>
      <c r="P18" s="674">
        <v>25.446000000000002</v>
      </c>
      <c r="Q18" s="674">
        <v>12.664999999999999</v>
      </c>
      <c r="R18" s="674">
        <v>22.478999999999999</v>
      </c>
      <c r="S18" s="674">
        <v>11.154999999999999</v>
      </c>
      <c r="T18" s="674">
        <v>1.0309999999999999</v>
      </c>
      <c r="U18" s="674">
        <v>0.51200000000000001</v>
      </c>
      <c r="V18" s="674">
        <v>23.510999999999999</v>
      </c>
      <c r="W18" s="674">
        <v>11.667</v>
      </c>
      <c r="X18" s="674">
        <v>-8.0359999999999996</v>
      </c>
      <c r="Y18" s="674">
        <v>-3.984</v>
      </c>
      <c r="Z18" s="674">
        <v>15.475</v>
      </c>
      <c r="AA18" s="674">
        <v>7.6829999999999998</v>
      </c>
    </row>
    <row r="19" spans="2:27" s="675" customFormat="1">
      <c r="B19" s="676" t="s">
        <v>172</v>
      </c>
      <c r="C19" s="674">
        <v>2.5310000000000001</v>
      </c>
      <c r="D19" s="674">
        <v>4.24</v>
      </c>
      <c r="E19" s="674">
        <v>6.7709999999999999</v>
      </c>
      <c r="F19" s="674">
        <v>0.14299999999999999</v>
      </c>
      <c r="G19" s="674">
        <v>5.1680000000000001</v>
      </c>
      <c r="H19" s="674">
        <v>1.46</v>
      </c>
      <c r="I19" s="674">
        <v>6.7709999999999999</v>
      </c>
      <c r="J19" s="674">
        <v>0.23899999999999999</v>
      </c>
      <c r="K19" s="674">
        <v>0.16200000000000001</v>
      </c>
      <c r="L19" s="674">
        <v>0</v>
      </c>
      <c r="M19" s="674">
        <v>0</v>
      </c>
      <c r="N19" s="674">
        <v>0.23899999999999999</v>
      </c>
      <c r="O19" s="674">
        <v>0.16200000000000001</v>
      </c>
      <c r="P19" s="674">
        <v>-0.01</v>
      </c>
      <c r="Q19" s="674">
        <v>2.7E-2</v>
      </c>
      <c r="R19" s="674">
        <v>-1.6E-2</v>
      </c>
      <c r="S19" s="674">
        <v>2.4E-2</v>
      </c>
      <c r="T19" s="674">
        <v>1.629</v>
      </c>
      <c r="U19" s="674">
        <v>0.746</v>
      </c>
      <c r="V19" s="674">
        <v>1.6120000000000001</v>
      </c>
      <c r="W19" s="674">
        <v>0.76900000000000002</v>
      </c>
      <c r="X19" s="674">
        <v>-2</v>
      </c>
      <c r="Y19" s="674">
        <v>-1.41</v>
      </c>
      <c r="Z19" s="674">
        <v>-0.38800000000000001</v>
      </c>
      <c r="AA19" s="674">
        <v>-0.64100000000000001</v>
      </c>
    </row>
    <row r="20" spans="2:27" s="675" customFormat="1">
      <c r="B20" s="676" t="s">
        <v>173</v>
      </c>
      <c r="C20" s="674">
        <v>1.9870000000000001</v>
      </c>
      <c r="D20" s="674">
        <v>6.5090000000000003</v>
      </c>
      <c r="E20" s="674">
        <v>8.4960000000000004</v>
      </c>
      <c r="F20" s="674">
        <v>0.21199999999999999</v>
      </c>
      <c r="G20" s="674">
        <v>0.122</v>
      </c>
      <c r="H20" s="674">
        <v>8.1620000000000008</v>
      </c>
      <c r="I20" s="674">
        <v>8.4960000000000004</v>
      </c>
      <c r="J20" s="674">
        <v>0.24299999999999999</v>
      </c>
      <c r="K20" s="674">
        <v>0.16500000000000001</v>
      </c>
      <c r="L20" s="674">
        <v>0</v>
      </c>
      <c r="M20" s="674">
        <v>0</v>
      </c>
      <c r="N20" s="674">
        <v>0.24299999999999999</v>
      </c>
      <c r="O20" s="674">
        <v>0.16500000000000001</v>
      </c>
      <c r="P20" s="674">
        <v>-8.9999999999999993E-3</v>
      </c>
      <c r="Q20" s="674">
        <v>2.4E-2</v>
      </c>
      <c r="R20" s="674">
        <v>-8.9999999999999993E-3</v>
      </c>
      <c r="S20" s="674">
        <v>0.3</v>
      </c>
      <c r="T20" s="674">
        <v>-0.32200000000000001</v>
      </c>
      <c r="U20" s="674">
        <v>-0.218</v>
      </c>
      <c r="V20" s="674">
        <v>-0.33100000000000002</v>
      </c>
      <c r="W20" s="674">
        <v>8.2000000000000003E-2</v>
      </c>
      <c r="X20" s="674">
        <v>4.5999999999999999E-2</v>
      </c>
      <c r="Y20" s="674">
        <v>2.7E-2</v>
      </c>
      <c r="Z20" s="674">
        <v>-0.28499999999999998</v>
      </c>
      <c r="AA20" s="674">
        <v>0.109</v>
      </c>
    </row>
    <row r="21" spans="2:27" s="675" customFormat="1">
      <c r="B21" s="676" t="s">
        <v>157</v>
      </c>
      <c r="C21" s="674">
        <v>757.22</v>
      </c>
      <c r="D21" s="674">
        <v>1636.7349999999999</v>
      </c>
      <c r="E21" s="674">
        <v>2393.9549999999999</v>
      </c>
      <c r="F21" s="674">
        <v>721.95</v>
      </c>
      <c r="G21" s="674">
        <v>943.59199999999998</v>
      </c>
      <c r="H21" s="674">
        <v>728.41300000000001</v>
      </c>
      <c r="I21" s="674">
        <v>2393.9549999999999</v>
      </c>
      <c r="J21" s="674">
        <v>820.798</v>
      </c>
      <c r="K21" s="674">
        <v>429.92500000000001</v>
      </c>
      <c r="L21" s="674">
        <v>-561.85900000000004</v>
      </c>
      <c r="M21" s="674">
        <v>-286.09699999999998</v>
      </c>
      <c r="N21" s="674">
        <v>258.93900000000002</v>
      </c>
      <c r="O21" s="674">
        <v>143.828</v>
      </c>
      <c r="P21" s="674">
        <v>177.84800000000001</v>
      </c>
      <c r="Q21" s="674">
        <v>100.114</v>
      </c>
      <c r="R21" s="674">
        <v>123.73399999999999</v>
      </c>
      <c r="S21" s="674">
        <v>72.19</v>
      </c>
      <c r="T21" s="674">
        <v>-47.219000000000001</v>
      </c>
      <c r="U21" s="674">
        <v>-24.553000000000001</v>
      </c>
      <c r="V21" s="674">
        <v>77.102000000000004</v>
      </c>
      <c r="W21" s="674">
        <v>47.917000000000002</v>
      </c>
      <c r="X21" s="674">
        <v>-16.512</v>
      </c>
      <c r="Y21" s="674">
        <v>-8.6850000000000005</v>
      </c>
      <c r="Z21" s="674">
        <v>60.59</v>
      </c>
      <c r="AA21" s="674">
        <v>39.231999999999999</v>
      </c>
    </row>
    <row r="22" spans="2:27" s="675" customFormat="1">
      <c r="B22" s="676" t="s">
        <v>174</v>
      </c>
      <c r="C22" s="674">
        <v>844.827</v>
      </c>
      <c r="D22" s="674">
        <v>2485.9299999999998</v>
      </c>
      <c r="E22" s="674">
        <v>3330.7570000000001</v>
      </c>
      <c r="F22" s="674">
        <v>1045.3330000000001</v>
      </c>
      <c r="G22" s="674">
        <v>1358.9739999999999</v>
      </c>
      <c r="H22" s="674">
        <v>926.45</v>
      </c>
      <c r="I22" s="674">
        <v>3330.7570000000001</v>
      </c>
      <c r="J22" s="674">
        <v>783.82</v>
      </c>
      <c r="K22" s="674">
        <v>372.33300000000003</v>
      </c>
      <c r="L22" s="674">
        <v>-527.76300000000003</v>
      </c>
      <c r="M22" s="674">
        <v>-263.70400000000001</v>
      </c>
      <c r="N22" s="674">
        <v>256.05700000000002</v>
      </c>
      <c r="O22" s="674">
        <v>108.629</v>
      </c>
      <c r="P22" s="674">
        <v>169.00700000000001</v>
      </c>
      <c r="Q22" s="674">
        <v>61.42</v>
      </c>
      <c r="R22" s="674">
        <v>56.156999999999996</v>
      </c>
      <c r="S22" s="674">
        <v>14.124000000000001</v>
      </c>
      <c r="T22" s="674">
        <v>-71.454999999999998</v>
      </c>
      <c r="U22" s="674">
        <v>-41.52</v>
      </c>
      <c r="V22" s="674">
        <v>-15.116</v>
      </c>
      <c r="W22" s="674">
        <v>-27.21</v>
      </c>
      <c r="X22" s="674">
        <v>4.6779999999999999</v>
      </c>
      <c r="Y22" s="674">
        <v>9.3490000000000002</v>
      </c>
      <c r="Z22" s="674">
        <v>-10.438000000000001</v>
      </c>
      <c r="AA22" s="674">
        <v>-17.861000000000001</v>
      </c>
    </row>
    <row r="23" spans="2:27" s="675" customFormat="1">
      <c r="B23" s="676" t="s">
        <v>204</v>
      </c>
      <c r="C23" s="674">
        <v>940.09199999999998</v>
      </c>
      <c r="D23" s="674">
        <v>2891.8560000000002</v>
      </c>
      <c r="E23" s="674">
        <v>3831.9479999999999</v>
      </c>
      <c r="F23" s="674">
        <v>1523.47</v>
      </c>
      <c r="G23" s="674">
        <v>1206.1990000000001</v>
      </c>
      <c r="H23" s="674">
        <v>1102.279</v>
      </c>
      <c r="I23" s="674">
        <v>3831.9479999999999</v>
      </c>
      <c r="J23" s="674">
        <v>868.64099999999996</v>
      </c>
      <c r="K23" s="674">
        <v>425.90600000000001</v>
      </c>
      <c r="L23" s="674">
        <v>-661.57299999999998</v>
      </c>
      <c r="M23" s="674">
        <v>-325.04899999999998</v>
      </c>
      <c r="N23" s="674">
        <v>207.06800000000001</v>
      </c>
      <c r="O23" s="674">
        <v>100.857</v>
      </c>
      <c r="P23" s="674">
        <v>92.995000000000005</v>
      </c>
      <c r="Q23" s="674">
        <v>46.002000000000002</v>
      </c>
      <c r="R23" s="674">
        <v>25.530999999999999</v>
      </c>
      <c r="S23" s="674">
        <v>5.3040000000000003</v>
      </c>
      <c r="T23" s="674">
        <v>-75.234999999999999</v>
      </c>
      <c r="U23" s="674">
        <v>-40.831000000000003</v>
      </c>
      <c r="V23" s="674">
        <v>-49.427999999999997</v>
      </c>
      <c r="W23" s="674">
        <v>-35.420999999999999</v>
      </c>
      <c r="X23" s="674">
        <v>15.766999999999999</v>
      </c>
      <c r="Y23" s="674">
        <v>11.635</v>
      </c>
      <c r="Z23" s="674">
        <v>-33.661000000000001</v>
      </c>
      <c r="AA23" s="674">
        <v>-23.786000000000001</v>
      </c>
    </row>
    <row r="24" spans="2:27" s="675" customFormat="1">
      <c r="B24" s="676" t="s">
        <v>197</v>
      </c>
      <c r="C24" s="674">
        <v>27.94</v>
      </c>
      <c r="D24" s="674">
        <v>50.67</v>
      </c>
      <c r="E24" s="674">
        <v>78.61</v>
      </c>
      <c r="F24" s="674">
        <v>31.440999999999999</v>
      </c>
      <c r="G24" s="674">
        <v>0.876</v>
      </c>
      <c r="H24" s="674">
        <v>46.292999999999999</v>
      </c>
      <c r="I24" s="674">
        <v>78.61</v>
      </c>
      <c r="J24" s="674">
        <v>8.0370000000000008</v>
      </c>
      <c r="K24" s="674">
        <v>4.3810000000000002</v>
      </c>
      <c r="L24" s="674">
        <v>-2.3570000000000002</v>
      </c>
      <c r="M24" s="674">
        <v>-1.347</v>
      </c>
      <c r="N24" s="674">
        <v>5.68</v>
      </c>
      <c r="O24" s="674">
        <v>3.0339999999999998</v>
      </c>
      <c r="P24" s="674">
        <v>-3.3010000000000002</v>
      </c>
      <c r="Q24" s="674">
        <v>-1.8460000000000001</v>
      </c>
      <c r="R24" s="674">
        <v>-3.5630000000000002</v>
      </c>
      <c r="S24" s="674">
        <v>-2.0110000000000001</v>
      </c>
      <c r="T24" s="674">
        <v>1.5980000000000001</v>
      </c>
      <c r="U24" s="674">
        <v>-0.11600000000000001</v>
      </c>
      <c r="V24" s="674">
        <v>-1.9590000000000001</v>
      </c>
      <c r="W24" s="674">
        <v>-2.121</v>
      </c>
      <c r="X24" s="674">
        <v>0.63200000000000001</v>
      </c>
      <c r="Y24" s="674">
        <v>0.69</v>
      </c>
      <c r="Z24" s="674">
        <v>-1.327</v>
      </c>
      <c r="AA24" s="674">
        <v>-1.431</v>
      </c>
    </row>
    <row r="25" spans="2:27" s="675" customFormat="1">
      <c r="B25" s="676" t="s">
        <v>290</v>
      </c>
      <c r="C25" s="674">
        <v>1791.7190000000001</v>
      </c>
      <c r="D25" s="674">
        <v>5146.1379999999999</v>
      </c>
      <c r="E25" s="674">
        <v>6937.857</v>
      </c>
      <c r="F25" s="674">
        <v>1595.9380000000001</v>
      </c>
      <c r="G25" s="674">
        <v>4322.0780000000004</v>
      </c>
      <c r="H25" s="674">
        <v>1019.841</v>
      </c>
      <c r="I25" s="674">
        <v>6937.857</v>
      </c>
      <c r="J25" s="674">
        <v>1777.5329999999999</v>
      </c>
      <c r="K25" s="674">
        <v>897.64</v>
      </c>
      <c r="L25" s="674">
        <v>-1219.2460000000001</v>
      </c>
      <c r="M25" s="674">
        <v>-626.97400000000005</v>
      </c>
      <c r="N25" s="674">
        <v>558.28700000000003</v>
      </c>
      <c r="O25" s="674">
        <v>270.666</v>
      </c>
      <c r="P25" s="674">
        <v>411.702</v>
      </c>
      <c r="Q25" s="674">
        <v>196.41499999999999</v>
      </c>
      <c r="R25" s="674">
        <v>272.899</v>
      </c>
      <c r="S25" s="674">
        <v>121.28400000000001</v>
      </c>
      <c r="T25" s="674">
        <v>-117.175</v>
      </c>
      <c r="U25" s="674">
        <v>-54.17</v>
      </c>
      <c r="V25" s="674">
        <v>157.619</v>
      </c>
      <c r="W25" s="674">
        <v>69.009</v>
      </c>
      <c r="X25" s="674">
        <v>-47.078000000000003</v>
      </c>
      <c r="Y25" s="674">
        <v>-17.04</v>
      </c>
      <c r="Z25" s="674">
        <v>110.541</v>
      </c>
      <c r="AA25" s="674">
        <v>51.969000000000001</v>
      </c>
    </row>
    <row r="26" spans="2:27" s="675" customFormat="1">
      <c r="B26" s="676" t="s">
        <v>175</v>
      </c>
      <c r="C26" s="674">
        <v>5513.34</v>
      </c>
      <c r="D26" s="674">
        <v>17720.420999999998</v>
      </c>
      <c r="E26" s="674">
        <v>23233.760999999999</v>
      </c>
      <c r="F26" s="674">
        <v>5030.7420000000002</v>
      </c>
      <c r="G26" s="674">
        <v>9388.4359999999997</v>
      </c>
      <c r="H26" s="674">
        <v>8814.5830000000005</v>
      </c>
      <c r="I26" s="674">
        <v>23233.760999999999</v>
      </c>
      <c r="J26" s="674">
        <v>4766.8389999999999</v>
      </c>
      <c r="K26" s="674">
        <v>2392.183</v>
      </c>
      <c r="L26" s="674">
        <v>-3060.0349999999999</v>
      </c>
      <c r="M26" s="674">
        <v>-1539.442</v>
      </c>
      <c r="N26" s="674">
        <v>1706.8040000000001</v>
      </c>
      <c r="O26" s="674">
        <v>852.74099999999999</v>
      </c>
      <c r="P26" s="674">
        <v>1185.114</v>
      </c>
      <c r="Q26" s="674">
        <v>583.30899999999997</v>
      </c>
      <c r="R26" s="674">
        <v>663.17100000000005</v>
      </c>
      <c r="S26" s="674">
        <v>278.28899999999999</v>
      </c>
      <c r="T26" s="674">
        <v>-215.97800000000001</v>
      </c>
      <c r="U26" s="674">
        <v>-214.81</v>
      </c>
      <c r="V26" s="674">
        <v>450.15800000000002</v>
      </c>
      <c r="W26" s="674">
        <v>65.971999999999994</v>
      </c>
      <c r="X26" s="674">
        <v>-128.221</v>
      </c>
      <c r="Y26" s="674">
        <v>-18.77</v>
      </c>
      <c r="Z26" s="674">
        <v>321.93700000000001</v>
      </c>
      <c r="AA26" s="674">
        <v>47.201999999999998</v>
      </c>
    </row>
    <row r="27" spans="2:27" s="675" customFormat="1">
      <c r="B27" s="676" t="s">
        <v>518</v>
      </c>
      <c r="C27" s="674">
        <v>1130.5999999999999</v>
      </c>
      <c r="D27" s="674">
        <v>4886.2790000000005</v>
      </c>
      <c r="E27" s="674">
        <v>6016.8789999999999</v>
      </c>
      <c r="F27" s="674">
        <v>1614.5360000000001</v>
      </c>
      <c r="G27" s="674">
        <v>1483.6210000000001</v>
      </c>
      <c r="H27" s="674">
        <v>2918.7220000000002</v>
      </c>
      <c r="I27" s="674">
        <v>6016.8789999999999</v>
      </c>
      <c r="J27" s="674">
        <v>1228.607</v>
      </c>
      <c r="K27" s="674">
        <v>749.51</v>
      </c>
      <c r="L27" s="674">
        <v>-480.98200000000003</v>
      </c>
      <c r="M27" s="674">
        <v>-298.99200000000002</v>
      </c>
      <c r="N27" s="674">
        <v>747.625</v>
      </c>
      <c r="O27" s="674">
        <v>450.51799999999997</v>
      </c>
      <c r="P27" s="674">
        <v>667.01800000000003</v>
      </c>
      <c r="Q27" s="674">
        <v>397.30200000000002</v>
      </c>
      <c r="R27" s="674">
        <v>584.10400000000004</v>
      </c>
      <c r="S27" s="674">
        <v>342.71699999999998</v>
      </c>
      <c r="T27" s="674">
        <v>-69.623000000000005</v>
      </c>
      <c r="U27" s="674">
        <v>-50.79</v>
      </c>
      <c r="V27" s="674">
        <v>602.94299999999998</v>
      </c>
      <c r="W27" s="674">
        <v>380.36799999999999</v>
      </c>
      <c r="X27" s="674">
        <v>-185.22499999999999</v>
      </c>
      <c r="Y27" s="674">
        <v>-109.20399999999999</v>
      </c>
      <c r="Z27" s="674">
        <v>417.71800000000002</v>
      </c>
      <c r="AA27" s="674">
        <v>271.16399999999999</v>
      </c>
    </row>
    <row r="28" spans="2:27" s="675" customFormat="1">
      <c r="B28" s="676" t="s">
        <v>177</v>
      </c>
      <c r="C28" s="674">
        <v>0</v>
      </c>
      <c r="D28" s="674">
        <v>0</v>
      </c>
      <c r="E28" s="674">
        <v>0</v>
      </c>
      <c r="F28" s="674">
        <v>0</v>
      </c>
      <c r="G28" s="674">
        <v>0</v>
      </c>
      <c r="H28" s="674">
        <v>0</v>
      </c>
      <c r="I28" s="674">
        <v>0</v>
      </c>
      <c r="J28" s="674">
        <v>289.55599999999998</v>
      </c>
      <c r="K28" s="674">
        <v>-0.57699999999999996</v>
      </c>
      <c r="L28" s="674">
        <v>-175.32</v>
      </c>
      <c r="M28" s="674">
        <v>0.35</v>
      </c>
      <c r="N28" s="674">
        <v>114.236</v>
      </c>
      <c r="O28" s="674">
        <v>-0.22700000000000001</v>
      </c>
      <c r="P28" s="674">
        <v>94.617000000000004</v>
      </c>
      <c r="Q28" s="674">
        <v>-0.189</v>
      </c>
      <c r="R28" s="674">
        <v>69.853999999999999</v>
      </c>
      <c r="S28" s="674">
        <v>-0.14000000000000001</v>
      </c>
      <c r="T28" s="674">
        <v>-11.026</v>
      </c>
      <c r="U28" s="674">
        <v>2.1999999999999999E-2</v>
      </c>
      <c r="V28" s="674">
        <v>58.828000000000003</v>
      </c>
      <c r="W28" s="674">
        <v>-0.11700000000000001</v>
      </c>
      <c r="X28" s="674">
        <v>-20.39</v>
      </c>
      <c r="Y28" s="674">
        <v>0.04</v>
      </c>
      <c r="Z28" s="674">
        <v>38.438000000000002</v>
      </c>
      <c r="AA28" s="674">
        <v>-7.6999999999999999E-2</v>
      </c>
    </row>
    <row r="29" spans="2:27" s="675" customFormat="1">
      <c r="B29" s="676" t="s">
        <v>519</v>
      </c>
      <c r="C29" s="674">
        <v>1.343</v>
      </c>
      <c r="D29" s="674">
        <v>4.4560000000000004</v>
      </c>
      <c r="E29" s="674">
        <v>5.7990000000000004</v>
      </c>
      <c r="F29" s="674">
        <v>1.2E-2</v>
      </c>
      <c r="G29" s="674">
        <v>0</v>
      </c>
      <c r="H29" s="674">
        <v>5.7869999999999999</v>
      </c>
      <c r="I29" s="674">
        <v>5.7990000000000004</v>
      </c>
      <c r="J29" s="674">
        <v>0</v>
      </c>
      <c r="K29" s="674">
        <v>0</v>
      </c>
      <c r="L29" s="674">
        <v>0</v>
      </c>
      <c r="M29" s="674">
        <v>0</v>
      </c>
      <c r="N29" s="674">
        <v>0</v>
      </c>
      <c r="O29" s="674">
        <v>0</v>
      </c>
      <c r="P29" s="674">
        <v>-3.0000000000000001E-3</v>
      </c>
      <c r="Q29" s="674">
        <v>-2E-3</v>
      </c>
      <c r="R29" s="674">
        <v>-3.0000000000000001E-3</v>
      </c>
      <c r="S29" s="674">
        <v>-2E-3</v>
      </c>
      <c r="T29" s="674">
        <v>3.2000000000000001E-2</v>
      </c>
      <c r="U29" s="674">
        <v>0.02</v>
      </c>
      <c r="V29" s="674">
        <v>2.9000000000000001E-2</v>
      </c>
      <c r="W29" s="674">
        <v>1.7999999999999999E-2</v>
      </c>
      <c r="X29" s="674">
        <v>-5.0000000000000001E-3</v>
      </c>
      <c r="Y29" s="674">
        <v>-6.0000000000000001E-3</v>
      </c>
      <c r="Z29" s="674">
        <v>2.4E-2</v>
      </c>
      <c r="AA29" s="674">
        <v>1.2E-2</v>
      </c>
    </row>
    <row r="30" spans="2:27" s="675" customFormat="1">
      <c r="B30" s="676" t="s">
        <v>385</v>
      </c>
      <c r="C30" s="674">
        <v>0</v>
      </c>
      <c r="D30" s="674">
        <v>0</v>
      </c>
      <c r="E30" s="674">
        <v>0</v>
      </c>
      <c r="F30" s="674">
        <v>0</v>
      </c>
      <c r="G30" s="674">
        <v>0</v>
      </c>
      <c r="H30" s="674">
        <v>0</v>
      </c>
      <c r="I30" s="674">
        <v>0</v>
      </c>
      <c r="J30" s="674">
        <v>9.9190000000000005</v>
      </c>
      <c r="K30" s="674">
        <v>-0.02</v>
      </c>
      <c r="L30" s="674">
        <v>-11.545999999999999</v>
      </c>
      <c r="M30" s="674">
        <v>2.3E-2</v>
      </c>
      <c r="N30" s="674">
        <v>-1.627</v>
      </c>
      <c r="O30" s="674">
        <v>3.0000000000000001E-3</v>
      </c>
      <c r="P30" s="674">
        <v>-5.3010000000000002</v>
      </c>
      <c r="Q30" s="674">
        <v>1.0999999999999999E-2</v>
      </c>
      <c r="R30" s="674">
        <v>-5.8849999999999998</v>
      </c>
      <c r="S30" s="674">
        <v>1.2E-2</v>
      </c>
      <c r="T30" s="674">
        <v>-3.9529999999999998</v>
      </c>
      <c r="U30" s="674">
        <v>8.0000000000000002E-3</v>
      </c>
      <c r="V30" s="674">
        <v>-9.8390000000000004</v>
      </c>
      <c r="W30" s="674">
        <v>1.9E-2</v>
      </c>
      <c r="X30" s="674">
        <v>3.516</v>
      </c>
      <c r="Y30" s="674">
        <v>-7.0000000000000001E-3</v>
      </c>
      <c r="Z30" s="674">
        <v>-6.3230000000000004</v>
      </c>
      <c r="AA30" s="674">
        <v>1.2E-2</v>
      </c>
    </row>
    <row r="31" spans="2:27" s="675" customFormat="1">
      <c r="B31" s="676" t="s">
        <v>386</v>
      </c>
      <c r="C31" s="674">
        <v>42.415999999999997</v>
      </c>
      <c r="D31" s="674">
        <v>108.49299999999999</v>
      </c>
      <c r="E31" s="674">
        <v>150.90899999999999</v>
      </c>
      <c r="F31" s="674">
        <v>3.734</v>
      </c>
      <c r="G31" s="674">
        <v>0</v>
      </c>
      <c r="H31" s="674">
        <v>147.17500000000001</v>
      </c>
      <c r="I31" s="674">
        <v>150.90899999999999</v>
      </c>
      <c r="J31" s="674">
        <v>1.1439999999999999</v>
      </c>
      <c r="K31" s="674">
        <v>0.59899999999999998</v>
      </c>
      <c r="L31" s="674">
        <v>0</v>
      </c>
      <c r="M31" s="674">
        <v>0</v>
      </c>
      <c r="N31" s="674">
        <v>1.1439999999999999</v>
      </c>
      <c r="O31" s="674">
        <v>0.59899999999999998</v>
      </c>
      <c r="P31" s="674">
        <v>1.4E-2</v>
      </c>
      <c r="Q31" s="674">
        <v>-6.9000000000000006E-2</v>
      </c>
      <c r="R31" s="674">
        <v>-8.7999999999999995E-2</v>
      </c>
      <c r="S31" s="674">
        <v>-0.12</v>
      </c>
      <c r="T31" s="674">
        <v>0.68899999999999995</v>
      </c>
      <c r="U31" s="674">
        <v>0.42099999999999999</v>
      </c>
      <c r="V31" s="674">
        <v>0.60099999999999998</v>
      </c>
      <c r="W31" s="674">
        <v>0.30099999999999999</v>
      </c>
      <c r="X31" s="674">
        <v>-6.6000000000000003E-2</v>
      </c>
      <c r="Y31" s="674">
        <v>5.0999999999999997E-2</v>
      </c>
      <c r="Z31" s="674">
        <v>0.53500000000000003</v>
      </c>
      <c r="AA31" s="674">
        <v>0.35199999999999998</v>
      </c>
    </row>
    <row r="32" spans="2:27" s="675" customFormat="1">
      <c r="B32" s="676" t="s">
        <v>387</v>
      </c>
      <c r="C32" s="674">
        <v>8.3979999999999997</v>
      </c>
      <c r="D32" s="674">
        <v>163.05000000000001</v>
      </c>
      <c r="E32" s="674">
        <v>171.44800000000001</v>
      </c>
      <c r="F32" s="674">
        <v>87.197000000000003</v>
      </c>
      <c r="G32" s="674">
        <v>49</v>
      </c>
      <c r="H32" s="674">
        <v>35.250999999999998</v>
      </c>
      <c r="I32" s="674">
        <v>171.44800000000001</v>
      </c>
      <c r="J32" s="674">
        <v>5.9859999999999998</v>
      </c>
      <c r="K32" s="674">
        <v>3.9049999999999998</v>
      </c>
      <c r="L32" s="674">
        <v>0</v>
      </c>
      <c r="M32" s="674">
        <v>0</v>
      </c>
      <c r="N32" s="674">
        <v>5.9859999999999998</v>
      </c>
      <c r="O32" s="674">
        <v>3.9049999999999998</v>
      </c>
      <c r="P32" s="674">
        <v>3.931</v>
      </c>
      <c r="Q32" s="674">
        <v>2.6429999999999998</v>
      </c>
      <c r="R32" s="674">
        <v>1.1950000000000001</v>
      </c>
      <c r="S32" s="674">
        <v>1.2749999999999999</v>
      </c>
      <c r="T32" s="674">
        <v>-0.995</v>
      </c>
      <c r="U32" s="674">
        <v>-0.63</v>
      </c>
      <c r="V32" s="674">
        <v>0.19900000000000001</v>
      </c>
      <c r="W32" s="674">
        <v>0.64400000000000002</v>
      </c>
      <c r="X32" s="674">
        <v>-0.17</v>
      </c>
      <c r="Y32" s="674">
        <v>0</v>
      </c>
      <c r="Z32" s="674">
        <v>2.9000000000000001E-2</v>
      </c>
      <c r="AA32" s="674">
        <v>0.64400000000000002</v>
      </c>
    </row>
    <row r="33" spans="2:27" s="675" customFormat="1">
      <c r="B33" s="676" t="s">
        <v>520</v>
      </c>
      <c r="C33" s="674">
        <v>0.60799999999999998</v>
      </c>
      <c r="D33" s="674">
        <v>12.765000000000001</v>
      </c>
      <c r="E33" s="674">
        <v>13.372999999999999</v>
      </c>
      <c r="F33" s="674">
        <v>1.411</v>
      </c>
      <c r="G33" s="674">
        <v>3.621</v>
      </c>
      <c r="H33" s="674">
        <v>8.3409999999999993</v>
      </c>
      <c r="I33" s="674">
        <v>13.372999999999999</v>
      </c>
      <c r="J33" s="674">
        <v>0</v>
      </c>
      <c r="K33" s="674">
        <v>0</v>
      </c>
      <c r="L33" s="674">
        <v>0</v>
      </c>
      <c r="M33" s="674">
        <v>0</v>
      </c>
      <c r="N33" s="674">
        <v>0</v>
      </c>
      <c r="O33" s="674">
        <v>0</v>
      </c>
      <c r="P33" s="674">
        <v>-0.23300000000000001</v>
      </c>
      <c r="Q33" s="674">
        <v>-0.13100000000000001</v>
      </c>
      <c r="R33" s="674">
        <v>-0.50700000000000001</v>
      </c>
      <c r="S33" s="674">
        <v>-0.26700000000000002</v>
      </c>
      <c r="T33" s="674">
        <v>-8.9999999999999993E-3</v>
      </c>
      <c r="U33" s="674">
        <v>-7.0000000000000001E-3</v>
      </c>
      <c r="V33" s="674">
        <v>-0.51600000000000001</v>
      </c>
      <c r="W33" s="674">
        <v>-0.27500000000000002</v>
      </c>
      <c r="X33" s="674">
        <v>5.3999999999999999E-2</v>
      </c>
      <c r="Y33" s="674">
        <v>1.7999999999999999E-2</v>
      </c>
      <c r="Z33" s="674">
        <v>-0.46200000000000002</v>
      </c>
      <c r="AA33" s="674">
        <v>-0.25700000000000001</v>
      </c>
    </row>
    <row r="34" spans="2:27" s="675" customFormat="1">
      <c r="B34" s="673" t="s">
        <v>521</v>
      </c>
      <c r="C34" s="674">
        <v>1.165</v>
      </c>
      <c r="D34" s="674">
        <v>16.821999999999999</v>
      </c>
      <c r="E34" s="674">
        <v>17.986999999999998</v>
      </c>
      <c r="F34" s="674">
        <v>1.552</v>
      </c>
      <c r="G34" s="674">
        <v>4.8010000000000002</v>
      </c>
      <c r="H34" s="674">
        <v>11.634</v>
      </c>
      <c r="I34" s="674">
        <v>17.986999999999998</v>
      </c>
      <c r="J34" s="674">
        <v>0</v>
      </c>
      <c r="K34" s="674">
        <v>0</v>
      </c>
      <c r="L34" s="674">
        <v>0</v>
      </c>
      <c r="M34" s="674">
        <v>0</v>
      </c>
      <c r="N34" s="674">
        <v>0</v>
      </c>
      <c r="O34" s="674">
        <v>0</v>
      </c>
      <c r="P34" s="674">
        <v>-0.28999999999999998</v>
      </c>
      <c r="Q34" s="674">
        <v>-0.16400000000000001</v>
      </c>
      <c r="R34" s="674">
        <v>-0.64600000000000002</v>
      </c>
      <c r="S34" s="674">
        <v>-0.34200000000000003</v>
      </c>
      <c r="T34" s="674">
        <v>1.9E-2</v>
      </c>
      <c r="U34" s="674">
        <v>8.9999999999999993E-3</v>
      </c>
      <c r="V34" s="674">
        <v>-0.628</v>
      </c>
      <c r="W34" s="674">
        <v>-0.33500000000000002</v>
      </c>
      <c r="X34" s="674">
        <v>7.1999999999999995E-2</v>
      </c>
      <c r="Y34" s="674">
        <v>2.5999999999999999E-2</v>
      </c>
      <c r="Z34" s="674">
        <v>-0.55600000000000005</v>
      </c>
      <c r="AA34" s="674">
        <v>-0.309</v>
      </c>
    </row>
    <row r="35" spans="2:27" s="675" customFormat="1">
      <c r="B35" s="673" t="s">
        <v>522</v>
      </c>
      <c r="C35" s="674">
        <v>15.268000000000001</v>
      </c>
      <c r="D35" s="674">
        <v>4.0940000000000003</v>
      </c>
      <c r="E35" s="674">
        <v>19.361999999999998</v>
      </c>
      <c r="F35" s="674">
        <v>17.227</v>
      </c>
      <c r="G35" s="674">
        <v>1.772</v>
      </c>
      <c r="H35" s="674">
        <v>0.36299999999999999</v>
      </c>
      <c r="I35" s="674">
        <v>19.361999999999998</v>
      </c>
      <c r="J35" s="674">
        <v>33.664999999999999</v>
      </c>
      <c r="K35" s="674">
        <v>22.355</v>
      </c>
      <c r="L35" s="674">
        <v>-28.864999999999998</v>
      </c>
      <c r="M35" s="674">
        <v>-18.983000000000001</v>
      </c>
      <c r="N35" s="674">
        <v>4.8</v>
      </c>
      <c r="O35" s="674">
        <v>3.3719999999999999</v>
      </c>
      <c r="P35" s="674">
        <v>1.35</v>
      </c>
      <c r="Q35" s="674">
        <v>1.6839999999999999</v>
      </c>
      <c r="R35" s="674">
        <v>1.0840000000000001</v>
      </c>
      <c r="S35" s="674">
        <v>1.538</v>
      </c>
      <c r="T35" s="674">
        <v>-6.5000000000000002E-2</v>
      </c>
      <c r="U35" s="674">
        <v>-5.2999999999999999E-2</v>
      </c>
      <c r="V35" s="674">
        <v>1.3280000000000001</v>
      </c>
      <c r="W35" s="674">
        <v>1.794</v>
      </c>
      <c r="X35" s="674">
        <v>-1.4999999999999999E-2</v>
      </c>
      <c r="Y35" s="674">
        <v>-1.4999999999999999E-2</v>
      </c>
      <c r="Z35" s="674">
        <v>1.3129999999999999</v>
      </c>
      <c r="AA35" s="674">
        <v>1.7789999999999999</v>
      </c>
    </row>
    <row r="36" spans="2:27" s="675" customFormat="1">
      <c r="B36" s="673" t="s">
        <v>523</v>
      </c>
      <c r="C36" s="674">
        <v>20.332000000000001</v>
      </c>
      <c r="D36" s="674">
        <v>35.520000000000003</v>
      </c>
      <c r="E36" s="674">
        <v>55.851999999999997</v>
      </c>
      <c r="F36" s="674">
        <v>0.93300000000000005</v>
      </c>
      <c r="G36" s="674">
        <v>3.0510000000000002</v>
      </c>
      <c r="H36" s="674">
        <v>51.868000000000002</v>
      </c>
      <c r="I36" s="674">
        <v>55.851999999999997</v>
      </c>
      <c r="J36" s="674">
        <v>8.7509999999999994</v>
      </c>
      <c r="K36" s="674">
        <v>5.4809999999999999</v>
      </c>
      <c r="L36" s="674">
        <v>-2.15</v>
      </c>
      <c r="M36" s="674">
        <v>-1.629</v>
      </c>
      <c r="N36" s="674">
        <v>6.601</v>
      </c>
      <c r="O36" s="674">
        <v>3.8519999999999999</v>
      </c>
      <c r="P36" s="674">
        <v>5.24</v>
      </c>
      <c r="Q36" s="674">
        <v>3.2040000000000002</v>
      </c>
      <c r="R36" s="674">
        <v>4.6189999999999998</v>
      </c>
      <c r="S36" s="674">
        <v>2.895</v>
      </c>
      <c r="T36" s="674">
        <v>-0.124</v>
      </c>
      <c r="U36" s="674">
        <v>-6.2E-2</v>
      </c>
      <c r="V36" s="674">
        <v>4.4950000000000001</v>
      </c>
      <c r="W36" s="674">
        <v>2.8330000000000002</v>
      </c>
      <c r="X36" s="674">
        <v>-0.72699999999999998</v>
      </c>
      <c r="Y36" s="674">
        <v>-0.48399999999999999</v>
      </c>
      <c r="Z36" s="674">
        <v>3.7679999999999998</v>
      </c>
      <c r="AA36" s="674">
        <v>2.3490000000000002</v>
      </c>
    </row>
    <row r="37" spans="2:27" s="675" customFormat="1">
      <c r="B37" s="673" t="s">
        <v>524</v>
      </c>
      <c r="C37" s="674">
        <v>69.656000000000006</v>
      </c>
      <c r="D37" s="674">
        <v>21.481999999999999</v>
      </c>
      <c r="E37" s="674">
        <v>91.138000000000005</v>
      </c>
      <c r="F37" s="674">
        <v>60.683999999999997</v>
      </c>
      <c r="G37" s="674">
        <v>9.2850000000000001</v>
      </c>
      <c r="H37" s="674">
        <v>21.169</v>
      </c>
      <c r="I37" s="674">
        <v>91.138000000000005</v>
      </c>
      <c r="J37" s="674">
        <v>0.88</v>
      </c>
      <c r="K37" s="674">
        <v>0.82</v>
      </c>
      <c r="L37" s="674">
        <v>-0.05</v>
      </c>
      <c r="M37" s="674">
        <v>-0.05</v>
      </c>
      <c r="N37" s="674">
        <v>0.83</v>
      </c>
      <c r="O37" s="674">
        <v>0.77</v>
      </c>
      <c r="P37" s="674">
        <v>0.374</v>
      </c>
      <c r="Q37" s="674">
        <v>0.52800000000000002</v>
      </c>
      <c r="R37" s="674">
        <v>9.2999999999999999E-2</v>
      </c>
      <c r="S37" s="674">
        <v>0.38800000000000001</v>
      </c>
      <c r="T37" s="674">
        <v>0.372</v>
      </c>
      <c r="U37" s="674">
        <v>0.19800000000000001</v>
      </c>
      <c r="V37" s="674">
        <v>0.46600000000000003</v>
      </c>
      <c r="W37" s="674">
        <v>0.58599999999999997</v>
      </c>
      <c r="X37" s="674">
        <v>-0.17299999999999999</v>
      </c>
      <c r="Y37" s="674">
        <v>-0.10100000000000001</v>
      </c>
      <c r="Z37" s="674">
        <v>0.29299999999999998</v>
      </c>
      <c r="AA37" s="674">
        <v>0.48499999999999999</v>
      </c>
    </row>
    <row r="38" spans="2:27" s="675" customFormat="1">
      <c r="B38" s="673" t="s">
        <v>525</v>
      </c>
      <c r="C38" s="674">
        <v>45.37</v>
      </c>
      <c r="D38" s="674">
        <v>325.61500000000001</v>
      </c>
      <c r="E38" s="674">
        <v>370.98500000000001</v>
      </c>
      <c r="F38" s="674">
        <v>2.7170000000000001</v>
      </c>
      <c r="G38" s="674">
        <v>0</v>
      </c>
      <c r="H38" s="674">
        <v>368.26799999999997</v>
      </c>
      <c r="I38" s="674">
        <v>370.98500000000001</v>
      </c>
      <c r="J38" s="674">
        <v>20.863</v>
      </c>
      <c r="K38" s="674">
        <v>11.396000000000001</v>
      </c>
      <c r="L38" s="674">
        <v>-6.5430000000000001</v>
      </c>
      <c r="M38" s="674">
        <v>-4.3739999999999997</v>
      </c>
      <c r="N38" s="674">
        <v>14.32</v>
      </c>
      <c r="O38" s="674">
        <v>7.0220000000000002</v>
      </c>
      <c r="P38" s="674">
        <v>11.087999999999999</v>
      </c>
      <c r="Q38" s="674">
        <v>5.548</v>
      </c>
      <c r="R38" s="674">
        <v>6.8390000000000004</v>
      </c>
      <c r="S38" s="674">
        <v>3.4279999999999999</v>
      </c>
      <c r="T38" s="674">
        <v>2E-3</v>
      </c>
      <c r="U38" s="674">
        <v>2.9000000000000001E-2</v>
      </c>
      <c r="V38" s="674">
        <v>6.8490000000000002</v>
      </c>
      <c r="W38" s="674">
        <v>3.4660000000000002</v>
      </c>
      <c r="X38" s="674">
        <v>-0.80700000000000005</v>
      </c>
      <c r="Y38" s="674">
        <v>-0.78500000000000003</v>
      </c>
      <c r="Z38" s="674">
        <v>6.0419999999999998</v>
      </c>
      <c r="AA38" s="674">
        <v>2.681</v>
      </c>
    </row>
    <row r="39" spans="2:27" s="675" customFormat="1">
      <c r="B39" s="673" t="s">
        <v>526</v>
      </c>
      <c r="C39" s="674">
        <v>2.302</v>
      </c>
      <c r="D39" s="674">
        <v>16.321000000000002</v>
      </c>
      <c r="E39" s="674">
        <v>18.623000000000001</v>
      </c>
      <c r="F39" s="674">
        <v>0.62</v>
      </c>
      <c r="G39" s="674">
        <v>0</v>
      </c>
      <c r="H39" s="674">
        <v>18.003</v>
      </c>
      <c r="I39" s="674">
        <v>18.623000000000001</v>
      </c>
      <c r="J39" s="674">
        <v>2.544</v>
      </c>
      <c r="K39" s="674">
        <v>1.536</v>
      </c>
      <c r="L39" s="674">
        <v>-0.42699999999999999</v>
      </c>
      <c r="M39" s="674">
        <v>-0.34399999999999997</v>
      </c>
      <c r="N39" s="674">
        <v>2.117</v>
      </c>
      <c r="O39" s="674">
        <v>1.1919999999999999</v>
      </c>
      <c r="P39" s="674">
        <v>1.395</v>
      </c>
      <c r="Q39" s="674">
        <v>0.77200000000000002</v>
      </c>
      <c r="R39" s="674">
        <v>1.069</v>
      </c>
      <c r="S39" s="674">
        <v>0.60899999999999999</v>
      </c>
      <c r="T39" s="674">
        <v>-1.2999999999999999E-2</v>
      </c>
      <c r="U39" s="674">
        <v>0</v>
      </c>
      <c r="V39" s="674">
        <v>1.0589999999999999</v>
      </c>
      <c r="W39" s="674">
        <v>0.60799999999999998</v>
      </c>
      <c r="X39" s="674">
        <v>-0.159</v>
      </c>
      <c r="Y39" s="674">
        <v>-8.1000000000000003E-2</v>
      </c>
      <c r="Z39" s="674">
        <v>0.9</v>
      </c>
      <c r="AA39" s="674">
        <v>0.52700000000000002</v>
      </c>
    </row>
    <row r="40" spans="2:27" s="675" customFormat="1">
      <c r="B40" s="673" t="s">
        <v>527</v>
      </c>
      <c r="C40" s="674">
        <v>16.04</v>
      </c>
      <c r="D40" s="674">
        <v>21.681999999999999</v>
      </c>
      <c r="E40" s="674">
        <v>37.722000000000001</v>
      </c>
      <c r="F40" s="674">
        <v>0.54900000000000004</v>
      </c>
      <c r="G40" s="674">
        <v>0</v>
      </c>
      <c r="H40" s="674">
        <v>37.173000000000002</v>
      </c>
      <c r="I40" s="674">
        <v>37.722000000000001</v>
      </c>
      <c r="J40" s="674">
        <v>1.673</v>
      </c>
      <c r="K40" s="674">
        <v>0.82699999999999996</v>
      </c>
      <c r="L40" s="674">
        <v>-3.4000000000000002E-2</v>
      </c>
      <c r="M40" s="674">
        <v>-1.9E-2</v>
      </c>
      <c r="N40" s="674">
        <v>1.639</v>
      </c>
      <c r="O40" s="674">
        <v>0.80800000000000005</v>
      </c>
      <c r="P40" s="674">
        <v>1.3740000000000001</v>
      </c>
      <c r="Q40" s="674">
        <v>0.63700000000000001</v>
      </c>
      <c r="R40" s="674">
        <v>1.0129999999999999</v>
      </c>
      <c r="S40" s="674">
        <v>0.45700000000000002</v>
      </c>
      <c r="T40" s="674">
        <v>1E-3</v>
      </c>
      <c r="U40" s="674">
        <v>1E-3</v>
      </c>
      <c r="V40" s="674">
        <v>1.024</v>
      </c>
      <c r="W40" s="674">
        <v>0.46800000000000003</v>
      </c>
      <c r="X40" s="674">
        <v>-0.13800000000000001</v>
      </c>
      <c r="Y40" s="674">
        <v>-7.3999999999999996E-2</v>
      </c>
      <c r="Z40" s="674">
        <v>0.88600000000000001</v>
      </c>
      <c r="AA40" s="674">
        <v>0.39400000000000002</v>
      </c>
    </row>
    <row r="41" spans="2:27" s="675" customFormat="1">
      <c r="B41" s="673" t="s">
        <v>388</v>
      </c>
      <c r="C41" s="674">
        <v>125.352</v>
      </c>
      <c r="D41" s="674">
        <v>219.45699999999999</v>
      </c>
      <c r="E41" s="674">
        <v>344.80900000000003</v>
      </c>
      <c r="F41" s="674">
        <v>97.373999999999995</v>
      </c>
      <c r="G41" s="674">
        <v>31.18</v>
      </c>
      <c r="H41" s="674">
        <v>216.255</v>
      </c>
      <c r="I41" s="674">
        <v>344.80900000000003</v>
      </c>
      <c r="J41" s="674">
        <v>2.6920000000000002</v>
      </c>
      <c r="K41" s="674">
        <v>1.5349999999999999</v>
      </c>
      <c r="L41" s="674">
        <v>-0.26300000000000001</v>
      </c>
      <c r="M41" s="674">
        <v>-0.26300000000000001</v>
      </c>
      <c r="N41" s="674">
        <v>2.4289999999999998</v>
      </c>
      <c r="O41" s="674">
        <v>1.272</v>
      </c>
      <c r="P41" s="674">
        <v>0.56999999999999995</v>
      </c>
      <c r="Q41" s="674">
        <v>0.40500000000000003</v>
      </c>
      <c r="R41" s="674">
        <v>0.39900000000000002</v>
      </c>
      <c r="S41" s="674">
        <v>0.32</v>
      </c>
      <c r="T41" s="674">
        <v>0.46600000000000003</v>
      </c>
      <c r="U41" s="674">
        <v>0.23</v>
      </c>
      <c r="V41" s="674">
        <v>43.079000000000001</v>
      </c>
      <c r="W41" s="674">
        <v>42.764000000000003</v>
      </c>
      <c r="X41" s="674">
        <v>-1.1479999999999999</v>
      </c>
      <c r="Y41" s="674">
        <v>-0.64600000000000002</v>
      </c>
      <c r="Z41" s="674">
        <v>41.930999999999997</v>
      </c>
      <c r="AA41" s="674">
        <v>42.118000000000002</v>
      </c>
    </row>
    <row r="42" spans="2:27" s="675" customFormat="1">
      <c r="B42" s="673" t="s">
        <v>390</v>
      </c>
      <c r="C42" s="674">
        <v>2.911</v>
      </c>
      <c r="D42" s="674">
        <v>67.052000000000007</v>
      </c>
      <c r="E42" s="674">
        <v>69.962999999999994</v>
      </c>
      <c r="F42" s="674">
        <v>50.758000000000003</v>
      </c>
      <c r="G42" s="674">
        <v>3.125</v>
      </c>
      <c r="H42" s="674">
        <v>16.079999999999998</v>
      </c>
      <c r="I42" s="674">
        <v>69.962999999999994</v>
      </c>
      <c r="J42" s="674">
        <v>5.6210000000000004</v>
      </c>
      <c r="K42" s="674">
        <v>2.4649999999999999</v>
      </c>
      <c r="L42" s="674">
        <v>-0.81</v>
      </c>
      <c r="M42" s="674">
        <v>-0.28399999999999997</v>
      </c>
      <c r="N42" s="674">
        <v>4.8109999999999999</v>
      </c>
      <c r="O42" s="674">
        <v>2.181</v>
      </c>
      <c r="P42" s="674">
        <v>3.9660000000000002</v>
      </c>
      <c r="Q42" s="674">
        <v>1.6220000000000001</v>
      </c>
      <c r="R42" s="674">
        <v>2.0880000000000001</v>
      </c>
      <c r="S42" s="674">
        <v>0.68300000000000005</v>
      </c>
      <c r="T42" s="674">
        <v>-0.84599999999999997</v>
      </c>
      <c r="U42" s="674">
        <v>-0.42899999999999999</v>
      </c>
      <c r="V42" s="674">
        <v>1.242</v>
      </c>
      <c r="W42" s="674">
        <v>0.253</v>
      </c>
      <c r="X42" s="674">
        <v>-0.53500000000000003</v>
      </c>
      <c r="Y42" s="674">
        <v>-0.115</v>
      </c>
      <c r="Z42" s="674">
        <v>0.70699999999999996</v>
      </c>
      <c r="AA42" s="674">
        <v>0.13800000000000001</v>
      </c>
    </row>
    <row r="43" spans="2:27" s="675" customFormat="1">
      <c r="B43" s="673" t="s">
        <v>389</v>
      </c>
      <c r="C43" s="674">
        <v>135.74100000000001</v>
      </c>
      <c r="D43" s="674">
        <v>355.57299999999998</v>
      </c>
      <c r="E43" s="674">
        <v>491.31400000000002</v>
      </c>
      <c r="F43" s="674">
        <v>28.675999999999998</v>
      </c>
      <c r="G43" s="674">
        <v>40.393999999999998</v>
      </c>
      <c r="H43" s="674">
        <v>422.24400000000003</v>
      </c>
      <c r="I43" s="674">
        <v>491.31400000000002</v>
      </c>
      <c r="J43" s="674">
        <v>90.009</v>
      </c>
      <c r="K43" s="674">
        <v>44.180999999999997</v>
      </c>
      <c r="L43" s="674">
        <v>-47.765999999999998</v>
      </c>
      <c r="M43" s="674">
        <v>-19.094000000000001</v>
      </c>
      <c r="N43" s="674">
        <v>42.243000000000002</v>
      </c>
      <c r="O43" s="674">
        <v>25.087</v>
      </c>
      <c r="P43" s="674">
        <v>35.048999999999999</v>
      </c>
      <c r="Q43" s="674">
        <v>21.35</v>
      </c>
      <c r="R43" s="674">
        <v>28.443999999999999</v>
      </c>
      <c r="S43" s="674">
        <v>18.044</v>
      </c>
      <c r="T43" s="674">
        <v>0.58599999999999997</v>
      </c>
      <c r="U43" s="674">
        <v>0.253</v>
      </c>
      <c r="V43" s="674">
        <v>29.03</v>
      </c>
      <c r="W43" s="674">
        <v>18.297000000000001</v>
      </c>
      <c r="X43" s="674">
        <v>-8.8320000000000007</v>
      </c>
      <c r="Y43" s="674">
        <v>-5.5179999999999998</v>
      </c>
      <c r="Z43" s="674">
        <v>20.198</v>
      </c>
      <c r="AA43" s="674">
        <v>12.779</v>
      </c>
    </row>
    <row r="44" spans="2:27" s="675" customFormat="1">
      <c r="B44" s="673" t="s">
        <v>528</v>
      </c>
      <c r="C44" s="674">
        <v>0.96499999999999997</v>
      </c>
      <c r="D44" s="674">
        <v>11.263</v>
      </c>
      <c r="E44" s="674">
        <v>12.228</v>
      </c>
      <c r="F44" s="674">
        <v>1.829</v>
      </c>
      <c r="G44" s="674">
        <v>7.3150000000000004</v>
      </c>
      <c r="H44" s="674">
        <v>3.0840000000000001</v>
      </c>
      <c r="I44" s="674">
        <v>12.228</v>
      </c>
      <c r="J44" s="674">
        <v>0.84399999999999997</v>
      </c>
      <c r="K44" s="674">
        <v>0.316</v>
      </c>
      <c r="L44" s="674">
        <v>-0.04</v>
      </c>
      <c r="M44" s="674">
        <v>-1.4E-2</v>
      </c>
      <c r="N44" s="674">
        <v>0.80400000000000005</v>
      </c>
      <c r="O44" s="674">
        <v>0.30199999999999999</v>
      </c>
      <c r="P44" s="674">
        <v>0.65100000000000002</v>
      </c>
      <c r="Q44" s="674">
        <v>0.24399999999999999</v>
      </c>
      <c r="R44" s="674">
        <v>0.45</v>
      </c>
      <c r="S44" s="674">
        <v>0.14299999999999999</v>
      </c>
      <c r="T44" s="674">
        <v>-1.6E-2</v>
      </c>
      <c r="U44" s="674">
        <v>-7.0000000000000001E-3</v>
      </c>
      <c r="V44" s="674">
        <v>0.435</v>
      </c>
      <c r="W44" s="674">
        <v>0.13700000000000001</v>
      </c>
      <c r="X44" s="674">
        <v>-0.11700000000000001</v>
      </c>
      <c r="Y44" s="674">
        <v>-3.6999999999999998E-2</v>
      </c>
      <c r="Z44" s="674">
        <v>0.318</v>
      </c>
      <c r="AA44" s="674">
        <v>0.1</v>
      </c>
    </row>
    <row r="45" spans="2:27" s="675" customFormat="1">
      <c r="B45" s="673" t="s">
        <v>529</v>
      </c>
      <c r="C45" s="674">
        <v>1.127</v>
      </c>
      <c r="D45" s="674">
        <v>21.143999999999998</v>
      </c>
      <c r="E45" s="674">
        <v>22.271000000000001</v>
      </c>
      <c r="F45" s="674">
        <v>1.8839999999999999</v>
      </c>
      <c r="G45" s="674">
        <v>15.118</v>
      </c>
      <c r="H45" s="674">
        <v>5.2690000000000001</v>
      </c>
      <c r="I45" s="674">
        <v>22.271000000000001</v>
      </c>
      <c r="J45" s="674">
        <v>0.61799999999999999</v>
      </c>
      <c r="K45" s="674">
        <v>0.187</v>
      </c>
      <c r="L45" s="674">
        <v>-6.4000000000000001E-2</v>
      </c>
      <c r="M45" s="674">
        <v>-2.1000000000000001E-2</v>
      </c>
      <c r="N45" s="674">
        <v>0.55400000000000005</v>
      </c>
      <c r="O45" s="674">
        <v>0.16600000000000001</v>
      </c>
      <c r="P45" s="674">
        <v>0.34200000000000003</v>
      </c>
      <c r="Q45" s="674">
        <v>8.5999999999999993E-2</v>
      </c>
      <c r="R45" s="674">
        <v>-3.2000000000000001E-2</v>
      </c>
      <c r="S45" s="674">
        <v>-0.10199999999999999</v>
      </c>
      <c r="T45" s="674">
        <v>-2.5000000000000001E-2</v>
      </c>
      <c r="U45" s="674">
        <v>-1.4E-2</v>
      </c>
      <c r="V45" s="674">
        <v>-5.7000000000000002E-2</v>
      </c>
      <c r="W45" s="674">
        <v>-0.115</v>
      </c>
      <c r="X45" s="674">
        <v>3.0000000000000001E-3</v>
      </c>
      <c r="Y45" s="674">
        <v>2.3E-2</v>
      </c>
      <c r="Z45" s="674">
        <v>-5.3999999999999999E-2</v>
      </c>
      <c r="AA45" s="674">
        <v>-9.1999999999999998E-2</v>
      </c>
    </row>
    <row r="46" spans="2:27" s="675" customFormat="1">
      <c r="B46" s="673" t="s">
        <v>530</v>
      </c>
      <c r="C46" s="674">
        <v>1428.9090000000001</v>
      </c>
      <c r="D46" s="674">
        <v>5395.223</v>
      </c>
      <c r="E46" s="674">
        <v>6824.1319999999996</v>
      </c>
      <c r="F46" s="674">
        <v>1788.644</v>
      </c>
      <c r="G46" s="674">
        <v>1633.106</v>
      </c>
      <c r="H46" s="674">
        <v>3402.3820000000001</v>
      </c>
      <c r="I46" s="674">
        <v>6824.1319999999996</v>
      </c>
      <c r="J46" s="674">
        <v>1712.3610000000001</v>
      </c>
      <c r="K46" s="674">
        <v>901.226</v>
      </c>
      <c r="L46" s="674">
        <v>-751.428</v>
      </c>
      <c r="M46" s="674">
        <v>-388.91699999999997</v>
      </c>
      <c r="N46" s="674">
        <v>960.93299999999999</v>
      </c>
      <c r="O46" s="674">
        <v>512.30899999999997</v>
      </c>
      <c r="P46" s="674">
        <v>837.81899999999996</v>
      </c>
      <c r="Q46" s="674">
        <v>449.24799999999999</v>
      </c>
      <c r="R46" s="674">
        <v>695.76700000000005</v>
      </c>
      <c r="S46" s="674">
        <v>370.84399999999999</v>
      </c>
      <c r="T46" s="674">
        <v>-86.81</v>
      </c>
      <c r="U46" s="674">
        <v>-53.118000000000002</v>
      </c>
      <c r="V46" s="674">
        <v>609</v>
      </c>
      <c r="W46" s="674">
        <v>317.74400000000003</v>
      </c>
      <c r="X46" s="674">
        <v>-221.02500000000001</v>
      </c>
      <c r="Y46" s="674">
        <v>-121.745</v>
      </c>
      <c r="Z46" s="674">
        <v>387.97500000000002</v>
      </c>
      <c r="AA46" s="674">
        <v>195.999</v>
      </c>
    </row>
    <row r="47" spans="2:27" s="675" customFormat="1">
      <c r="B47" s="673" t="s">
        <v>531</v>
      </c>
      <c r="C47" s="674">
        <v>201.55799999999999</v>
      </c>
      <c r="D47" s="674">
        <v>1004.145</v>
      </c>
      <c r="E47" s="674">
        <v>1205.703</v>
      </c>
      <c r="F47" s="674">
        <v>174.01</v>
      </c>
      <c r="G47" s="674">
        <v>0</v>
      </c>
      <c r="H47" s="674">
        <v>1031.693</v>
      </c>
      <c r="I47" s="674">
        <v>1205.703</v>
      </c>
      <c r="J47" s="674">
        <v>0</v>
      </c>
      <c r="K47" s="674">
        <v>0</v>
      </c>
      <c r="L47" s="674">
        <v>0</v>
      </c>
      <c r="M47" s="674">
        <v>0</v>
      </c>
      <c r="N47" s="674">
        <v>0</v>
      </c>
      <c r="O47" s="674">
        <v>0</v>
      </c>
      <c r="P47" s="674">
        <v>-0.03</v>
      </c>
      <c r="Q47" s="674">
        <v>-2.7E-2</v>
      </c>
      <c r="R47" s="674">
        <v>-0.03</v>
      </c>
      <c r="S47" s="674">
        <v>-2.7E-2</v>
      </c>
      <c r="T47" s="674">
        <v>-0.48499999999999999</v>
      </c>
      <c r="U47" s="674">
        <v>-0.25600000000000001</v>
      </c>
      <c r="V47" s="674">
        <v>124.173</v>
      </c>
      <c r="W47" s="674">
        <v>50.307000000000002</v>
      </c>
      <c r="X47" s="674">
        <v>-3.3000000000000002E-2</v>
      </c>
      <c r="Y47" s="674">
        <v>-3.3000000000000002E-2</v>
      </c>
      <c r="Z47" s="674">
        <v>124.14</v>
      </c>
      <c r="AA47" s="674">
        <v>50.274000000000001</v>
      </c>
    </row>
    <row r="48" spans="2:27" s="675" customFormat="1">
      <c r="B48" s="673" t="s">
        <v>178</v>
      </c>
      <c r="C48" s="674">
        <v>203.303</v>
      </c>
      <c r="D48" s="674">
        <v>872.05200000000002</v>
      </c>
      <c r="E48" s="674">
        <v>1075.355</v>
      </c>
      <c r="F48" s="674">
        <v>332.37700000000001</v>
      </c>
      <c r="G48" s="674">
        <v>223.78700000000001</v>
      </c>
      <c r="H48" s="674">
        <v>519.19100000000003</v>
      </c>
      <c r="I48" s="674">
        <v>1075.355</v>
      </c>
      <c r="J48" s="674">
        <v>259.62099999999998</v>
      </c>
      <c r="K48" s="674">
        <v>131.315</v>
      </c>
      <c r="L48" s="674">
        <v>-91.956999999999994</v>
      </c>
      <c r="M48" s="674">
        <v>-43.942</v>
      </c>
      <c r="N48" s="674">
        <v>167.66399999999999</v>
      </c>
      <c r="O48" s="674">
        <v>87.373000000000005</v>
      </c>
      <c r="P48" s="674">
        <v>135.44900000000001</v>
      </c>
      <c r="Q48" s="674">
        <v>70.429000000000002</v>
      </c>
      <c r="R48" s="674">
        <v>117.67700000000001</v>
      </c>
      <c r="S48" s="674">
        <v>61.305999999999997</v>
      </c>
      <c r="T48" s="674">
        <v>5.5060000000000002</v>
      </c>
      <c r="U48" s="674">
        <v>2.8980000000000001</v>
      </c>
      <c r="V48" s="674">
        <v>132.45699999999999</v>
      </c>
      <c r="W48" s="674">
        <v>64.272000000000006</v>
      </c>
      <c r="X48" s="674">
        <v>-35.719000000000001</v>
      </c>
      <c r="Y48" s="674">
        <v>-17.082000000000001</v>
      </c>
      <c r="Z48" s="674">
        <v>96.738</v>
      </c>
      <c r="AA48" s="674">
        <v>47.19</v>
      </c>
    </row>
    <row r="49" spans="2:27" s="675" customFormat="1">
      <c r="B49" s="673" t="s">
        <v>179</v>
      </c>
      <c r="C49" s="674">
        <v>21.128</v>
      </c>
      <c r="D49" s="674">
        <v>137.39599999999999</v>
      </c>
      <c r="E49" s="674">
        <v>158.524</v>
      </c>
      <c r="F49" s="674">
        <v>8.6859999999999999</v>
      </c>
      <c r="G49" s="674">
        <v>38.704000000000001</v>
      </c>
      <c r="H49" s="674">
        <v>111.134</v>
      </c>
      <c r="I49" s="674">
        <v>158.524</v>
      </c>
      <c r="J49" s="674">
        <v>29.628</v>
      </c>
      <c r="K49" s="674">
        <v>14.926</v>
      </c>
      <c r="L49" s="674">
        <v>-2.593</v>
      </c>
      <c r="M49" s="674">
        <v>-1.3819999999999999</v>
      </c>
      <c r="N49" s="674">
        <v>27.035</v>
      </c>
      <c r="O49" s="674">
        <v>13.544</v>
      </c>
      <c r="P49" s="674">
        <v>24.52</v>
      </c>
      <c r="Q49" s="674">
        <v>12.154</v>
      </c>
      <c r="R49" s="674">
        <v>22.768999999999998</v>
      </c>
      <c r="S49" s="674">
        <v>11.276999999999999</v>
      </c>
      <c r="T49" s="674">
        <v>0.16400000000000001</v>
      </c>
      <c r="U49" s="674">
        <v>0.10299999999999999</v>
      </c>
      <c r="V49" s="674">
        <v>22.933</v>
      </c>
      <c r="W49" s="674">
        <v>11.38</v>
      </c>
      <c r="X49" s="674">
        <v>-6.7690000000000001</v>
      </c>
      <c r="Y49" s="674">
        <v>-3.36</v>
      </c>
      <c r="Z49" s="674">
        <v>16.164000000000001</v>
      </c>
      <c r="AA49" s="674">
        <v>8.02</v>
      </c>
    </row>
    <row r="50" spans="2:27" s="675" customFormat="1">
      <c r="B50" s="673" t="s">
        <v>180</v>
      </c>
      <c r="C50" s="674">
        <v>39.478999999999999</v>
      </c>
      <c r="D50" s="674">
        <v>157.357</v>
      </c>
      <c r="E50" s="674">
        <v>196.83600000000001</v>
      </c>
      <c r="F50" s="674">
        <v>62.057000000000002</v>
      </c>
      <c r="G50" s="674">
        <v>63.767000000000003</v>
      </c>
      <c r="H50" s="674">
        <v>71.012</v>
      </c>
      <c r="I50" s="674">
        <v>196.83600000000001</v>
      </c>
      <c r="J50" s="674">
        <v>40.335000000000001</v>
      </c>
      <c r="K50" s="674">
        <v>20.917000000000002</v>
      </c>
      <c r="L50" s="674">
        <v>-12.534000000000001</v>
      </c>
      <c r="M50" s="674">
        <v>-6.2880000000000003</v>
      </c>
      <c r="N50" s="674">
        <v>27.800999999999998</v>
      </c>
      <c r="O50" s="674">
        <v>14.629</v>
      </c>
      <c r="P50" s="674">
        <v>23.050999999999998</v>
      </c>
      <c r="Q50" s="674">
        <v>12.016</v>
      </c>
      <c r="R50" s="674">
        <v>18.439</v>
      </c>
      <c r="S50" s="674">
        <v>9.8049999999999997</v>
      </c>
      <c r="T50" s="674">
        <v>2.5659999999999998</v>
      </c>
      <c r="U50" s="674">
        <v>-0.98499999999999999</v>
      </c>
      <c r="V50" s="674">
        <v>21.004999999999999</v>
      </c>
      <c r="W50" s="674">
        <v>8.82</v>
      </c>
      <c r="X50" s="674">
        <v>-6.2640000000000002</v>
      </c>
      <c r="Y50" s="674">
        <v>-2.6280000000000001</v>
      </c>
      <c r="Z50" s="674">
        <v>14.741</v>
      </c>
      <c r="AA50" s="674">
        <v>6.1920000000000002</v>
      </c>
    </row>
    <row r="51" spans="2:27" s="675" customFormat="1">
      <c r="B51" s="673" t="s">
        <v>181</v>
      </c>
      <c r="C51" s="674">
        <v>238.714</v>
      </c>
      <c r="D51" s="674">
        <v>1343.655</v>
      </c>
      <c r="E51" s="674">
        <v>1582.3689999999999</v>
      </c>
      <c r="F51" s="674">
        <v>307.25700000000001</v>
      </c>
      <c r="G51" s="674">
        <v>492.69099999999997</v>
      </c>
      <c r="H51" s="674">
        <v>782.42100000000005</v>
      </c>
      <c r="I51" s="674">
        <v>1582.3689999999999</v>
      </c>
      <c r="J51" s="674">
        <v>505.46300000000002</v>
      </c>
      <c r="K51" s="674">
        <v>254.53700000000001</v>
      </c>
      <c r="L51" s="674">
        <v>-335.76400000000001</v>
      </c>
      <c r="M51" s="674">
        <v>-167.19</v>
      </c>
      <c r="N51" s="674">
        <v>169.69900000000001</v>
      </c>
      <c r="O51" s="674">
        <v>87.346999999999994</v>
      </c>
      <c r="P51" s="674">
        <v>132.999</v>
      </c>
      <c r="Q51" s="674">
        <v>69.825000000000003</v>
      </c>
      <c r="R51" s="674">
        <v>96.114000000000004</v>
      </c>
      <c r="S51" s="674">
        <v>51.542999999999999</v>
      </c>
      <c r="T51" s="674">
        <v>-8.2789999999999999</v>
      </c>
      <c r="U51" s="674">
        <v>-5.5380000000000003</v>
      </c>
      <c r="V51" s="674">
        <v>87.837999999999994</v>
      </c>
      <c r="W51" s="674">
        <v>46.006999999999998</v>
      </c>
      <c r="X51" s="674">
        <v>-27.175000000000001</v>
      </c>
      <c r="Y51" s="674">
        <v>-13.845000000000001</v>
      </c>
      <c r="Z51" s="674">
        <v>60.662999999999997</v>
      </c>
      <c r="AA51" s="674">
        <v>32.161999999999999</v>
      </c>
    </row>
    <row r="52" spans="2:27" s="675" customFormat="1">
      <c r="B52" s="673" t="s">
        <v>182</v>
      </c>
      <c r="C52" s="674">
        <v>496.202</v>
      </c>
      <c r="D52" s="674">
        <v>2435.5880000000002</v>
      </c>
      <c r="E52" s="674">
        <v>2931.79</v>
      </c>
      <c r="F52" s="674">
        <v>684.78099999999995</v>
      </c>
      <c r="G52" s="674">
        <v>805.60400000000004</v>
      </c>
      <c r="H52" s="674">
        <v>1441.405</v>
      </c>
      <c r="I52" s="674">
        <v>2931.79</v>
      </c>
      <c r="J52" s="674">
        <v>728.45500000000004</v>
      </c>
      <c r="K52" s="674">
        <v>365.387</v>
      </c>
      <c r="L52" s="674">
        <v>-341.161</v>
      </c>
      <c r="M52" s="674">
        <v>-166.70500000000001</v>
      </c>
      <c r="N52" s="674">
        <v>387.29399999999998</v>
      </c>
      <c r="O52" s="674">
        <v>198.68199999999999</v>
      </c>
      <c r="P52" s="674">
        <v>314.78100000000001</v>
      </c>
      <c r="Q52" s="674">
        <v>162.24</v>
      </c>
      <c r="R52" s="674">
        <v>253.721</v>
      </c>
      <c r="S52" s="674">
        <v>131.72</v>
      </c>
      <c r="T52" s="674">
        <v>-0.56599999999999995</v>
      </c>
      <c r="U52" s="674">
        <v>-3.8809999999999998</v>
      </c>
      <c r="V52" s="674">
        <v>253.15600000000001</v>
      </c>
      <c r="W52" s="674">
        <v>127.839</v>
      </c>
      <c r="X52" s="674">
        <v>-75.7</v>
      </c>
      <c r="Y52" s="674">
        <v>-36.369999999999997</v>
      </c>
      <c r="Z52" s="674">
        <v>177.45599999999999</v>
      </c>
      <c r="AA52" s="674">
        <v>91.468999999999994</v>
      </c>
    </row>
    <row r="53" spans="2:27" s="675" customFormat="1">
      <c r="B53" s="673" t="s">
        <v>391</v>
      </c>
      <c r="C53" s="674">
        <v>142.774</v>
      </c>
      <c r="D53" s="674">
        <v>415.49799999999999</v>
      </c>
      <c r="E53" s="674">
        <v>558.27200000000005</v>
      </c>
      <c r="F53" s="674">
        <v>75.132999999999996</v>
      </c>
      <c r="G53" s="674">
        <v>218.34399999999999</v>
      </c>
      <c r="H53" s="674">
        <v>264.79500000000002</v>
      </c>
      <c r="I53" s="674">
        <v>558.27200000000005</v>
      </c>
      <c r="J53" s="674">
        <v>20.981999999999999</v>
      </c>
      <c r="K53" s="674">
        <v>9.8420000000000005</v>
      </c>
      <c r="L53" s="674">
        <v>-2.0539999999999998</v>
      </c>
      <c r="M53" s="674">
        <v>-1.0820000000000001</v>
      </c>
      <c r="N53" s="674">
        <v>18.928000000000001</v>
      </c>
      <c r="O53" s="674">
        <v>8.76</v>
      </c>
      <c r="P53" s="674">
        <v>13.837999999999999</v>
      </c>
      <c r="Q53" s="674">
        <v>6.0780000000000003</v>
      </c>
      <c r="R53" s="674">
        <v>8.0030000000000001</v>
      </c>
      <c r="S53" s="674">
        <v>3.0659999999999998</v>
      </c>
      <c r="T53" s="674">
        <v>-4.8879999999999999</v>
      </c>
      <c r="U53" s="674">
        <v>8.0000000000000002E-3</v>
      </c>
      <c r="V53" s="674">
        <v>3.1150000000000002</v>
      </c>
      <c r="W53" s="674">
        <v>3.0739999999999998</v>
      </c>
      <c r="X53" s="674">
        <v>0.76500000000000001</v>
      </c>
      <c r="Y53" s="674">
        <v>-5.0270000000000001</v>
      </c>
      <c r="Z53" s="674">
        <v>3.88</v>
      </c>
      <c r="AA53" s="674">
        <v>-1.9530000000000001</v>
      </c>
    </row>
    <row r="54" spans="2:27" s="675" customFormat="1">
      <c r="B54" s="677"/>
      <c r="C54" s="677"/>
      <c r="D54" s="677"/>
      <c r="E54" s="677"/>
      <c r="F54" s="677"/>
      <c r="G54" s="677"/>
      <c r="H54" s="677"/>
      <c r="I54" s="677"/>
      <c r="J54" s="677"/>
      <c r="K54" s="677"/>
      <c r="L54" s="677"/>
      <c r="M54" s="677"/>
      <c r="N54" s="677"/>
      <c r="O54" s="677"/>
      <c r="P54" s="677"/>
      <c r="Q54" s="677"/>
      <c r="R54" s="677"/>
      <c r="S54" s="677"/>
      <c r="T54" s="677"/>
      <c r="U54" s="677"/>
      <c r="V54" s="677"/>
      <c r="W54" s="677"/>
      <c r="X54" s="677"/>
      <c r="Y54" s="677"/>
      <c r="Z54" s="677"/>
      <c r="AA54" s="677"/>
    </row>
    <row r="55" spans="2:27" s="675" customFormat="1">
      <c r="B55" s="677"/>
      <c r="C55" s="678"/>
      <c r="D55" s="678"/>
      <c r="E55" s="678"/>
      <c r="F55" s="678"/>
      <c r="G55" s="678"/>
      <c r="H55" s="678"/>
      <c r="I55" s="678"/>
      <c r="J55" s="678"/>
      <c r="K55" s="678"/>
      <c r="L55" s="678"/>
      <c r="M55" s="678"/>
      <c r="N55" s="678"/>
      <c r="O55" s="678"/>
      <c r="P55" s="678"/>
      <c r="Q55" s="678"/>
      <c r="R55" s="678"/>
      <c r="S55" s="678"/>
      <c r="T55" s="678"/>
      <c r="U55" s="678"/>
      <c r="V55" s="678"/>
      <c r="W55" s="678"/>
      <c r="X55" s="678"/>
      <c r="Y55" s="678"/>
      <c r="Z55" s="678"/>
      <c r="AA55" s="678"/>
    </row>
    <row r="56" spans="2:27">
      <c r="G56" s="657"/>
      <c r="I56" s="658"/>
    </row>
    <row r="57" spans="2:27" s="660" customFormat="1">
      <c r="G57" s="658"/>
      <c r="I57" s="658"/>
      <c r="M57" s="658"/>
      <c r="N57" s="658"/>
      <c r="O57" s="658"/>
      <c r="P57" s="658"/>
      <c r="Q57" s="658"/>
      <c r="R57" s="658"/>
      <c r="S57" s="658"/>
      <c r="T57" s="658"/>
      <c r="U57" s="658"/>
      <c r="V57" s="658"/>
      <c r="W57" s="658"/>
      <c r="X57" s="658"/>
      <c r="Y57" s="658"/>
      <c r="Z57" s="658"/>
      <c r="AA57" s="658"/>
    </row>
    <row r="58" spans="2:27" s="675" customFormat="1" ht="24">
      <c r="C58" s="663" t="s">
        <v>50</v>
      </c>
      <c r="D58" s="664" t="s">
        <v>183</v>
      </c>
      <c r="E58" s="664" t="s">
        <v>51</v>
      </c>
      <c r="F58" s="664" t="s">
        <v>52</v>
      </c>
      <c r="G58" s="664" t="s">
        <v>53</v>
      </c>
      <c r="H58" s="664" t="s">
        <v>184</v>
      </c>
      <c r="I58" s="665" t="s">
        <v>151</v>
      </c>
      <c r="J58" s="753" t="s">
        <v>89</v>
      </c>
      <c r="K58" s="754"/>
      <c r="L58" s="753" t="s">
        <v>185</v>
      </c>
      <c r="M58" s="754"/>
      <c r="N58" s="753" t="s">
        <v>97</v>
      </c>
      <c r="O58" s="754"/>
      <c r="P58" s="753" t="s">
        <v>29</v>
      </c>
      <c r="Q58" s="754"/>
      <c r="R58" s="753" t="s">
        <v>186</v>
      </c>
      <c r="S58" s="754"/>
      <c r="T58" s="753" t="s">
        <v>187</v>
      </c>
      <c r="U58" s="754"/>
      <c r="V58" s="753" t="s">
        <v>188</v>
      </c>
      <c r="W58" s="754"/>
      <c r="X58" s="753" t="s">
        <v>87</v>
      </c>
      <c r="Y58" s="754"/>
      <c r="Z58" s="753" t="s">
        <v>88</v>
      </c>
      <c r="AA58" s="755"/>
    </row>
    <row r="59" spans="2:27" s="675" customFormat="1">
      <c r="C59" s="668" t="s">
        <v>450</v>
      </c>
      <c r="D59" s="668" t="s">
        <v>450</v>
      </c>
      <c r="E59" s="668" t="s">
        <v>450</v>
      </c>
      <c r="F59" s="668" t="s">
        <v>450</v>
      </c>
      <c r="G59" s="668" t="s">
        <v>450</v>
      </c>
      <c r="H59" s="668" t="s">
        <v>450</v>
      </c>
      <c r="I59" s="668" t="s">
        <v>450</v>
      </c>
      <c r="J59" s="669" t="s">
        <v>510</v>
      </c>
      <c r="K59" s="669" t="s">
        <v>469</v>
      </c>
      <c r="L59" s="669" t="s">
        <v>510</v>
      </c>
      <c r="M59" s="669" t="s">
        <v>469</v>
      </c>
      <c r="N59" s="669" t="s">
        <v>510</v>
      </c>
      <c r="O59" s="669" t="s">
        <v>469</v>
      </c>
      <c r="P59" s="669" t="s">
        <v>510</v>
      </c>
      <c r="Q59" s="669" t="s">
        <v>469</v>
      </c>
      <c r="R59" s="669" t="s">
        <v>510</v>
      </c>
      <c r="S59" s="669" t="s">
        <v>469</v>
      </c>
      <c r="T59" s="669" t="s">
        <v>510</v>
      </c>
      <c r="U59" s="669" t="s">
        <v>469</v>
      </c>
      <c r="V59" s="669" t="s">
        <v>510</v>
      </c>
      <c r="W59" s="669" t="s">
        <v>469</v>
      </c>
      <c r="X59" s="669" t="s">
        <v>510</v>
      </c>
      <c r="Y59" s="669" t="s">
        <v>469</v>
      </c>
      <c r="Z59" s="669" t="s">
        <v>510</v>
      </c>
      <c r="AA59" s="669" t="s">
        <v>469</v>
      </c>
    </row>
    <row r="60" spans="2:27">
      <c r="C60" s="670" t="s">
        <v>368</v>
      </c>
      <c r="D60" s="670" t="s">
        <v>368</v>
      </c>
      <c r="E60" s="670" t="s">
        <v>368</v>
      </c>
      <c r="F60" s="670" t="s">
        <v>368</v>
      </c>
      <c r="G60" s="670" t="s">
        <v>368</v>
      </c>
      <c r="H60" s="670" t="s">
        <v>368</v>
      </c>
      <c r="I60" s="670" t="s">
        <v>368</v>
      </c>
      <c r="J60" s="670" t="s">
        <v>368</v>
      </c>
      <c r="K60" s="670" t="s">
        <v>368</v>
      </c>
      <c r="L60" s="670" t="s">
        <v>368</v>
      </c>
      <c r="M60" s="670" t="s">
        <v>368</v>
      </c>
      <c r="N60" s="670" t="s">
        <v>368</v>
      </c>
      <c r="O60" s="670" t="s">
        <v>368</v>
      </c>
      <c r="P60" s="670" t="s">
        <v>368</v>
      </c>
      <c r="Q60" s="670" t="s">
        <v>368</v>
      </c>
      <c r="R60" s="670" t="s">
        <v>368</v>
      </c>
      <c r="S60" s="670" t="s">
        <v>368</v>
      </c>
      <c r="T60" s="670" t="s">
        <v>368</v>
      </c>
      <c r="U60" s="670" t="s">
        <v>368</v>
      </c>
      <c r="V60" s="670" t="s">
        <v>368</v>
      </c>
      <c r="W60" s="670" t="s">
        <v>368</v>
      </c>
      <c r="X60" s="670" t="s">
        <v>368</v>
      </c>
      <c r="Y60" s="670" t="s">
        <v>368</v>
      </c>
      <c r="Z60" s="670" t="s">
        <v>368</v>
      </c>
      <c r="AA60" s="670" t="s">
        <v>368</v>
      </c>
    </row>
    <row r="62" spans="2:27">
      <c r="B62" s="673" t="s">
        <v>164</v>
      </c>
      <c r="C62" s="674">
        <v>6.6840000000000002</v>
      </c>
      <c r="D62" s="674">
        <v>464.053</v>
      </c>
      <c r="E62" s="674">
        <v>470.73700000000002</v>
      </c>
      <c r="F62" s="674">
        <v>0.23400000000000001</v>
      </c>
      <c r="G62" s="674">
        <v>0</v>
      </c>
      <c r="H62" s="674">
        <v>470.50299999999999</v>
      </c>
      <c r="I62" s="674">
        <v>470.73700000000002</v>
      </c>
      <c r="J62" s="674">
        <v>0</v>
      </c>
      <c r="K62" s="674">
        <v>0</v>
      </c>
      <c r="L62" s="674">
        <v>-0.27300000000000002</v>
      </c>
      <c r="M62" s="674">
        <v>-0.155</v>
      </c>
      <c r="N62" s="674">
        <v>-0.27300000000000002</v>
      </c>
      <c r="O62" s="674">
        <v>-0.155</v>
      </c>
      <c r="P62" s="674">
        <v>-0.95899999999999996</v>
      </c>
      <c r="Q62" s="674">
        <v>-0.41499999999999998</v>
      </c>
      <c r="R62" s="674">
        <v>-0.95899999999999996</v>
      </c>
      <c r="S62" s="674">
        <v>-0.41499999999999998</v>
      </c>
      <c r="T62" s="674">
        <v>0.63300000000000001</v>
      </c>
      <c r="U62" s="674">
        <v>0.39</v>
      </c>
      <c r="V62" s="674">
        <v>2.2269999999999999</v>
      </c>
      <c r="W62" s="674">
        <v>2.5289999999999999</v>
      </c>
      <c r="X62" s="674">
        <v>1.8879999999999999</v>
      </c>
      <c r="Y62" s="674">
        <v>1.8879999999999999</v>
      </c>
      <c r="Z62" s="674">
        <v>4.1150000000000002</v>
      </c>
      <c r="AA62" s="674">
        <v>4.4169999999999998</v>
      </c>
    </row>
    <row r="63" spans="2:27">
      <c r="B63" s="676" t="s">
        <v>165</v>
      </c>
      <c r="C63" s="674">
        <v>98.322000000000003</v>
      </c>
      <c r="D63" s="674">
        <v>214.09800000000001</v>
      </c>
      <c r="E63" s="674">
        <v>312.42</v>
      </c>
      <c r="F63" s="674">
        <v>103.366</v>
      </c>
      <c r="G63" s="674">
        <v>48.267000000000003</v>
      </c>
      <c r="H63" s="674">
        <v>160.78700000000001</v>
      </c>
      <c r="I63" s="674">
        <v>312.42</v>
      </c>
      <c r="J63" s="674">
        <v>50.447000000000003</v>
      </c>
      <c r="K63" s="674">
        <v>29.873999999999999</v>
      </c>
      <c r="L63" s="674">
        <v>-1.6419999999999999</v>
      </c>
      <c r="M63" s="674">
        <v>-0.91400000000000003</v>
      </c>
      <c r="N63" s="674">
        <v>48.805</v>
      </c>
      <c r="O63" s="674">
        <v>28.96</v>
      </c>
      <c r="P63" s="674">
        <v>28.585999999999999</v>
      </c>
      <c r="Q63" s="674">
        <v>19.867000000000001</v>
      </c>
      <c r="R63" s="674">
        <v>5.2919999999999998</v>
      </c>
      <c r="S63" s="674">
        <v>7.032</v>
      </c>
      <c r="T63" s="674">
        <v>0.57599999999999996</v>
      </c>
      <c r="U63" s="674">
        <v>-1.802</v>
      </c>
      <c r="V63" s="674">
        <v>5.8250000000000002</v>
      </c>
      <c r="W63" s="674">
        <v>5.1879999999999997</v>
      </c>
      <c r="X63" s="674">
        <v>-13.715</v>
      </c>
      <c r="Y63" s="674">
        <v>-12.394</v>
      </c>
      <c r="Z63" s="674">
        <v>-7.89</v>
      </c>
      <c r="AA63" s="674">
        <v>-7.2060000000000004</v>
      </c>
    </row>
    <row r="64" spans="2:27">
      <c r="B64" s="676" t="s">
        <v>166</v>
      </c>
      <c r="C64" s="674">
        <v>90.472999999999999</v>
      </c>
      <c r="D64" s="674">
        <v>227.09399999999999</v>
      </c>
      <c r="E64" s="674">
        <v>317.56700000000001</v>
      </c>
      <c r="F64" s="674">
        <v>15.831</v>
      </c>
      <c r="G64" s="674">
        <v>54.753</v>
      </c>
      <c r="H64" s="674">
        <v>246.983</v>
      </c>
      <c r="I64" s="674">
        <v>317.56700000000001</v>
      </c>
      <c r="J64" s="674">
        <v>19.318999999999999</v>
      </c>
      <c r="K64" s="674">
        <v>11.53</v>
      </c>
      <c r="L64" s="674">
        <v>-1.6950000000000001</v>
      </c>
      <c r="M64" s="674">
        <v>-0.91800000000000004</v>
      </c>
      <c r="N64" s="674">
        <v>17.623999999999999</v>
      </c>
      <c r="O64" s="674">
        <v>10.612</v>
      </c>
      <c r="P64" s="674">
        <v>13.063000000000001</v>
      </c>
      <c r="Q64" s="674">
        <v>8.2889999999999997</v>
      </c>
      <c r="R64" s="674">
        <v>5.0830000000000002</v>
      </c>
      <c r="S64" s="674">
        <v>4.0640000000000001</v>
      </c>
      <c r="T64" s="674">
        <v>-18.736000000000001</v>
      </c>
      <c r="U64" s="674">
        <v>-16.332999999999998</v>
      </c>
      <c r="V64" s="674">
        <v>-13.146000000000001</v>
      </c>
      <c r="W64" s="674">
        <v>-11.762</v>
      </c>
      <c r="X64" s="674">
        <v>-3.6789999999999998</v>
      </c>
      <c r="Y64" s="674">
        <v>-3.577</v>
      </c>
      <c r="Z64" s="674">
        <v>-16.824999999999999</v>
      </c>
      <c r="AA64" s="674">
        <v>-15.339</v>
      </c>
    </row>
    <row r="65" spans="2:27">
      <c r="B65" s="676" t="s">
        <v>167</v>
      </c>
      <c r="C65" s="674">
        <v>272.12</v>
      </c>
      <c r="D65" s="674">
        <v>1887.184</v>
      </c>
      <c r="E65" s="674">
        <v>2159.3040000000001</v>
      </c>
      <c r="F65" s="674">
        <v>902.06600000000003</v>
      </c>
      <c r="G65" s="674">
        <v>558.26599999999996</v>
      </c>
      <c r="H65" s="674">
        <v>698.97199999999998</v>
      </c>
      <c r="I65" s="674">
        <v>2159.3040000000001</v>
      </c>
      <c r="J65" s="674">
        <v>348.04599999999999</v>
      </c>
      <c r="K65" s="674">
        <v>191.17400000000001</v>
      </c>
      <c r="L65" s="674">
        <v>-241.52199999999999</v>
      </c>
      <c r="M65" s="674">
        <v>-135.20699999999999</v>
      </c>
      <c r="N65" s="674">
        <v>106.524</v>
      </c>
      <c r="O65" s="674">
        <v>55.966999999999999</v>
      </c>
      <c r="P65" s="674">
        <v>1.6879999999999999</v>
      </c>
      <c r="Q65" s="674">
        <v>-1.18</v>
      </c>
      <c r="R65" s="674">
        <v>-43.542000000000002</v>
      </c>
      <c r="S65" s="674">
        <v>-13.901999999999999</v>
      </c>
      <c r="T65" s="674">
        <v>16.794</v>
      </c>
      <c r="U65" s="674">
        <v>8.7829999999999995</v>
      </c>
      <c r="V65" s="674">
        <v>-26.762</v>
      </c>
      <c r="W65" s="674">
        <v>-5.133</v>
      </c>
      <c r="X65" s="674">
        <v>-106.691</v>
      </c>
      <c r="Y65" s="674">
        <v>-121.85599999999999</v>
      </c>
      <c r="Z65" s="674">
        <v>-133.453</v>
      </c>
      <c r="AA65" s="674">
        <v>-126.989</v>
      </c>
    </row>
    <row r="66" spans="2:27">
      <c r="B66" s="676" t="s">
        <v>384</v>
      </c>
      <c r="C66" s="674">
        <v>15.048999999999999</v>
      </c>
      <c r="D66" s="674">
        <v>1.585</v>
      </c>
      <c r="E66" s="674">
        <v>16.634</v>
      </c>
      <c r="F66" s="674">
        <v>13.676</v>
      </c>
      <c r="G66" s="674">
        <v>0</v>
      </c>
      <c r="H66" s="674">
        <v>2.9580000000000002</v>
      </c>
      <c r="I66" s="674">
        <v>16.634</v>
      </c>
      <c r="J66" s="674">
        <v>0.65500000000000003</v>
      </c>
      <c r="K66" s="674">
        <v>0.38700000000000001</v>
      </c>
      <c r="L66" s="674">
        <v>-1.9E-2</v>
      </c>
      <c r="M66" s="674">
        <v>-8.0000000000000002E-3</v>
      </c>
      <c r="N66" s="674">
        <v>0.63600000000000001</v>
      </c>
      <c r="O66" s="674">
        <v>0.379</v>
      </c>
      <c r="P66" s="674">
        <v>-0.48599999999999999</v>
      </c>
      <c r="Q66" s="674">
        <v>-0.214</v>
      </c>
      <c r="R66" s="674">
        <v>-0.58199999999999996</v>
      </c>
      <c r="S66" s="674">
        <v>-0.27300000000000002</v>
      </c>
      <c r="T66" s="674">
        <v>-0.22</v>
      </c>
      <c r="U66" s="674">
        <v>-0.20300000000000001</v>
      </c>
      <c r="V66" s="674">
        <v>-0.80300000000000005</v>
      </c>
      <c r="W66" s="674">
        <v>-0.47699999999999998</v>
      </c>
      <c r="X66" s="674">
        <v>0</v>
      </c>
      <c r="Y66" s="674">
        <v>0</v>
      </c>
      <c r="Z66" s="674">
        <v>-0.80300000000000005</v>
      </c>
      <c r="AA66" s="674">
        <v>-0.47699999999999998</v>
      </c>
    </row>
    <row r="67" spans="2:27">
      <c r="B67" s="676" t="s">
        <v>289</v>
      </c>
      <c r="C67" s="674">
        <v>134.881</v>
      </c>
      <c r="D67" s="674">
        <v>165.38200000000001</v>
      </c>
      <c r="E67" s="674">
        <v>300.26299999999998</v>
      </c>
      <c r="F67" s="674">
        <v>15.407</v>
      </c>
      <c r="G67" s="674">
        <v>26.196000000000002</v>
      </c>
      <c r="H67" s="674">
        <v>258.66000000000003</v>
      </c>
      <c r="I67" s="674">
        <v>300.26299999999998</v>
      </c>
      <c r="J67" s="674">
        <v>35.469000000000001</v>
      </c>
      <c r="K67" s="674">
        <v>21.405999999999999</v>
      </c>
      <c r="L67" s="674">
        <v>-5.3730000000000002</v>
      </c>
      <c r="M67" s="674">
        <v>-3.1080000000000001</v>
      </c>
      <c r="N67" s="674">
        <v>30.096</v>
      </c>
      <c r="O67" s="674">
        <v>18.297999999999998</v>
      </c>
      <c r="P67" s="674">
        <v>23.242000000000001</v>
      </c>
      <c r="Q67" s="674">
        <v>14.587999999999999</v>
      </c>
      <c r="R67" s="674">
        <v>8.3729999999999993</v>
      </c>
      <c r="S67" s="674">
        <v>6.7359999999999998</v>
      </c>
      <c r="T67" s="674">
        <v>-11.8</v>
      </c>
      <c r="U67" s="674">
        <v>-8.875</v>
      </c>
      <c r="V67" s="674">
        <v>-3.427</v>
      </c>
      <c r="W67" s="674">
        <v>-2.1389999999999998</v>
      </c>
      <c r="X67" s="674">
        <v>-0.29399999999999998</v>
      </c>
      <c r="Y67" s="674">
        <v>-5.2530000000000001</v>
      </c>
      <c r="Z67" s="674">
        <v>-3.7210000000000001</v>
      </c>
      <c r="AA67" s="674">
        <v>-7.3920000000000003</v>
      </c>
    </row>
    <row r="68" spans="2:27">
      <c r="B68" s="676" t="s">
        <v>168</v>
      </c>
      <c r="C68" s="674">
        <v>258.64299999999997</v>
      </c>
      <c r="D68" s="674">
        <v>751.34500000000003</v>
      </c>
      <c r="E68" s="674">
        <v>1009.9880000000001</v>
      </c>
      <c r="F68" s="674">
        <v>117.486</v>
      </c>
      <c r="G68" s="674">
        <v>103.021</v>
      </c>
      <c r="H68" s="674">
        <v>789.48099999999999</v>
      </c>
      <c r="I68" s="674">
        <v>1009.9880000000001</v>
      </c>
      <c r="J68" s="674">
        <v>69.582999999999998</v>
      </c>
      <c r="K68" s="674">
        <v>41.311</v>
      </c>
      <c r="L68" s="674">
        <v>-4.2750000000000004</v>
      </c>
      <c r="M68" s="674">
        <v>-2.355</v>
      </c>
      <c r="N68" s="674">
        <v>65.308000000000007</v>
      </c>
      <c r="O68" s="674">
        <v>38.956000000000003</v>
      </c>
      <c r="P68" s="674">
        <v>39.963999999999999</v>
      </c>
      <c r="Q68" s="674">
        <v>27.367999999999999</v>
      </c>
      <c r="R68" s="674">
        <v>8.6910000000000007</v>
      </c>
      <c r="S68" s="674">
        <v>10.308999999999999</v>
      </c>
      <c r="T68" s="674">
        <v>-22.584</v>
      </c>
      <c r="U68" s="674">
        <v>-20.015999999999998</v>
      </c>
      <c r="V68" s="674">
        <v>-71.311999999999998</v>
      </c>
      <c r="W68" s="674">
        <v>-64.201999999999998</v>
      </c>
      <c r="X68" s="674">
        <v>-12.185</v>
      </c>
      <c r="Y68" s="674">
        <v>-10.762</v>
      </c>
      <c r="Z68" s="674">
        <v>-83.497</v>
      </c>
      <c r="AA68" s="674">
        <v>-74.963999999999999</v>
      </c>
    </row>
    <row r="69" spans="2:27">
      <c r="B69" s="676" t="s">
        <v>517</v>
      </c>
      <c r="C69" s="674">
        <v>317.99400000000003</v>
      </c>
      <c r="D69" s="674">
        <v>3656.8209999999999</v>
      </c>
      <c r="E69" s="674">
        <v>3974.8150000000001</v>
      </c>
      <c r="F69" s="674">
        <v>627.14599999999996</v>
      </c>
      <c r="G69" s="674">
        <v>592.17999999999995</v>
      </c>
      <c r="H69" s="674">
        <v>2755.489</v>
      </c>
      <c r="I69" s="674">
        <v>3974.8150000000001</v>
      </c>
      <c r="J69" s="674">
        <v>145.43700000000001</v>
      </c>
      <c r="K69" s="674">
        <v>145.43700000000001</v>
      </c>
      <c r="L69" s="674">
        <v>-54.725000000000001</v>
      </c>
      <c r="M69" s="674">
        <v>-54.725000000000001</v>
      </c>
      <c r="N69" s="674">
        <v>90.710999999999999</v>
      </c>
      <c r="O69" s="674">
        <v>90.710999999999999</v>
      </c>
      <c r="P69" s="674">
        <v>75.698999999999998</v>
      </c>
      <c r="Q69" s="674">
        <v>75.698999999999998</v>
      </c>
      <c r="R69" s="674">
        <v>54.613999999999997</v>
      </c>
      <c r="S69" s="674">
        <v>54.613999999999997</v>
      </c>
      <c r="T69" s="674">
        <v>15.494999999999999</v>
      </c>
      <c r="U69" s="674">
        <v>15.494999999999999</v>
      </c>
      <c r="V69" s="674">
        <v>70.108999999999995</v>
      </c>
      <c r="W69" s="674">
        <v>70.108999999999995</v>
      </c>
      <c r="X69" s="674">
        <v>-9.5809999999999995</v>
      </c>
      <c r="Y69" s="674">
        <v>-9.5809999999999995</v>
      </c>
      <c r="Z69" s="674">
        <v>60.527999999999999</v>
      </c>
      <c r="AA69" s="674">
        <v>60.527999999999999</v>
      </c>
    </row>
    <row r="70" spans="2:27">
      <c r="B70" s="676" t="s">
        <v>169</v>
      </c>
      <c r="C70" s="674">
        <v>107.101</v>
      </c>
      <c r="D70" s="674">
        <v>118.995</v>
      </c>
      <c r="E70" s="674">
        <v>226.096</v>
      </c>
      <c r="F70" s="674">
        <v>63.915999999999997</v>
      </c>
      <c r="G70" s="674">
        <v>0.254</v>
      </c>
      <c r="H70" s="674">
        <v>161.92599999999999</v>
      </c>
      <c r="I70" s="674">
        <v>226.096</v>
      </c>
      <c r="J70" s="674">
        <v>140.346</v>
      </c>
      <c r="K70" s="674">
        <v>71.885000000000005</v>
      </c>
      <c r="L70" s="674">
        <v>-89.903999999999996</v>
      </c>
      <c r="M70" s="674">
        <v>-41.664000000000001</v>
      </c>
      <c r="N70" s="674">
        <v>50.442</v>
      </c>
      <c r="O70" s="674">
        <v>30.221</v>
      </c>
      <c r="P70" s="674">
        <v>46.726999999999997</v>
      </c>
      <c r="Q70" s="674">
        <v>28.811</v>
      </c>
      <c r="R70" s="674">
        <v>41.564</v>
      </c>
      <c r="S70" s="674">
        <v>26.015000000000001</v>
      </c>
      <c r="T70" s="674">
        <v>2.258</v>
      </c>
      <c r="U70" s="674">
        <v>2.34</v>
      </c>
      <c r="V70" s="674">
        <v>43.823</v>
      </c>
      <c r="W70" s="674">
        <v>28.356000000000002</v>
      </c>
      <c r="X70" s="674">
        <v>-15.029</v>
      </c>
      <c r="Y70" s="674">
        <v>-9.4600000000000009</v>
      </c>
      <c r="Z70" s="674">
        <v>28.794</v>
      </c>
      <c r="AA70" s="674">
        <v>18.896000000000001</v>
      </c>
    </row>
    <row r="71" spans="2:27">
      <c r="B71" s="676" t="s">
        <v>170</v>
      </c>
      <c r="C71" s="674">
        <v>262.71300000000002</v>
      </c>
      <c r="D71" s="674">
        <v>112.85899999999999</v>
      </c>
      <c r="E71" s="674">
        <v>375.572</v>
      </c>
      <c r="F71" s="674">
        <v>247.881</v>
      </c>
      <c r="G71" s="674">
        <v>47.415999999999997</v>
      </c>
      <c r="H71" s="674">
        <v>80.275000000000006</v>
      </c>
      <c r="I71" s="674">
        <v>375.572</v>
      </c>
      <c r="J71" s="674">
        <v>333.64299999999997</v>
      </c>
      <c r="K71" s="674">
        <v>103.203</v>
      </c>
      <c r="L71" s="674">
        <v>-300.375</v>
      </c>
      <c r="M71" s="674">
        <v>-86.763999999999996</v>
      </c>
      <c r="N71" s="674">
        <v>33.268000000000001</v>
      </c>
      <c r="O71" s="674">
        <v>16.439</v>
      </c>
      <c r="P71" s="674">
        <v>26.794</v>
      </c>
      <c r="Q71" s="674">
        <v>12.435</v>
      </c>
      <c r="R71" s="674">
        <v>24.055</v>
      </c>
      <c r="S71" s="674">
        <v>10.8</v>
      </c>
      <c r="T71" s="674">
        <v>-22.745000000000001</v>
      </c>
      <c r="U71" s="674">
        <v>-9.3339999999999996</v>
      </c>
      <c r="V71" s="674">
        <v>1.3089999999999999</v>
      </c>
      <c r="W71" s="674">
        <v>1.464</v>
      </c>
      <c r="X71" s="674">
        <v>-0.53400000000000003</v>
      </c>
      <c r="Y71" s="674">
        <v>-0.53500000000000003</v>
      </c>
      <c r="Z71" s="674">
        <v>0.77500000000000002</v>
      </c>
      <c r="AA71" s="674">
        <v>0.92900000000000005</v>
      </c>
    </row>
    <row r="72" spans="2:27">
      <c r="B72" s="676" t="s">
        <v>196</v>
      </c>
      <c r="C72" s="674">
        <v>27.698</v>
      </c>
      <c r="D72" s="674">
        <v>275.04500000000002</v>
      </c>
      <c r="E72" s="674">
        <v>302.74299999999999</v>
      </c>
      <c r="F72" s="674">
        <v>28.297000000000001</v>
      </c>
      <c r="G72" s="674">
        <v>134.477</v>
      </c>
      <c r="H72" s="674">
        <v>139.96899999999999</v>
      </c>
      <c r="I72" s="674">
        <v>302.74299999999999</v>
      </c>
      <c r="J72" s="674">
        <v>39.087000000000003</v>
      </c>
      <c r="K72" s="674">
        <v>21.215</v>
      </c>
      <c r="L72" s="674">
        <v>-8.11</v>
      </c>
      <c r="M72" s="674">
        <v>-5.4989999999999997</v>
      </c>
      <c r="N72" s="674">
        <v>30.977</v>
      </c>
      <c r="O72" s="674">
        <v>15.715999999999999</v>
      </c>
      <c r="P72" s="674">
        <v>29.087</v>
      </c>
      <c r="Q72" s="674">
        <v>14.606999999999999</v>
      </c>
      <c r="R72" s="674">
        <v>29.018999999999998</v>
      </c>
      <c r="S72" s="674">
        <v>14.544</v>
      </c>
      <c r="T72" s="674">
        <v>-8.5429999999999993</v>
      </c>
      <c r="U72" s="674">
        <v>-4.1189999999999998</v>
      </c>
      <c r="V72" s="674">
        <v>20.475999999999999</v>
      </c>
      <c r="W72" s="674">
        <v>10.425000000000001</v>
      </c>
      <c r="X72" s="674">
        <v>-6.96</v>
      </c>
      <c r="Y72" s="674">
        <v>-3.5449999999999999</v>
      </c>
      <c r="Z72" s="674">
        <v>13.516</v>
      </c>
      <c r="AA72" s="674">
        <v>6.88</v>
      </c>
    </row>
    <row r="73" spans="2:27">
      <c r="B73" s="676" t="s">
        <v>171</v>
      </c>
      <c r="C73" s="674">
        <v>27.289000000000001</v>
      </c>
      <c r="D73" s="674">
        <v>126.169</v>
      </c>
      <c r="E73" s="674">
        <v>153.458</v>
      </c>
      <c r="F73" s="674">
        <v>15.518000000000001</v>
      </c>
      <c r="G73" s="674">
        <v>0.23899999999999999</v>
      </c>
      <c r="H73" s="674">
        <v>137.70099999999999</v>
      </c>
      <c r="I73" s="674">
        <v>153.458</v>
      </c>
      <c r="J73" s="674">
        <v>26.649000000000001</v>
      </c>
      <c r="K73" s="674">
        <v>13.814</v>
      </c>
      <c r="L73" s="674">
        <v>-8.0000000000000002E-3</v>
      </c>
      <c r="M73" s="674">
        <v>-7.0000000000000001E-3</v>
      </c>
      <c r="N73" s="674">
        <v>26.640999999999998</v>
      </c>
      <c r="O73" s="674">
        <v>13.807</v>
      </c>
      <c r="P73" s="674">
        <v>23.213000000000001</v>
      </c>
      <c r="Q73" s="674">
        <v>11.664</v>
      </c>
      <c r="R73" s="674">
        <v>20.893999999999998</v>
      </c>
      <c r="S73" s="674">
        <v>10.512</v>
      </c>
      <c r="T73" s="674">
        <v>0.34799999999999998</v>
      </c>
      <c r="U73" s="674">
        <v>0.32900000000000001</v>
      </c>
      <c r="V73" s="674">
        <v>21.242000000000001</v>
      </c>
      <c r="W73" s="674">
        <v>10.840999999999999</v>
      </c>
      <c r="X73" s="674">
        <v>-7.32</v>
      </c>
      <c r="Y73" s="674">
        <v>-3.3730000000000002</v>
      </c>
      <c r="Z73" s="674">
        <v>13.922000000000001</v>
      </c>
      <c r="AA73" s="674">
        <v>7.468</v>
      </c>
    </row>
    <row r="74" spans="2:27">
      <c r="B74" s="676" t="s">
        <v>172</v>
      </c>
      <c r="C74" s="674">
        <v>2.5539999999999998</v>
      </c>
      <c r="D74" s="674">
        <v>3.8570000000000002</v>
      </c>
      <c r="E74" s="674">
        <v>6.4109999999999996</v>
      </c>
      <c r="F74" s="674">
        <v>0.17</v>
      </c>
      <c r="G74" s="674">
        <v>4.6050000000000004</v>
      </c>
      <c r="H74" s="674">
        <v>1.6359999999999999</v>
      </c>
      <c r="I74" s="674">
        <v>6.4109999999999996</v>
      </c>
      <c r="J74" s="674">
        <v>0.223</v>
      </c>
      <c r="K74" s="674">
        <v>0.115</v>
      </c>
      <c r="L74" s="674">
        <v>0</v>
      </c>
      <c r="M74" s="674">
        <v>0</v>
      </c>
      <c r="N74" s="674">
        <v>0.223</v>
      </c>
      <c r="O74" s="674">
        <v>0.115</v>
      </c>
      <c r="P74" s="674">
        <v>-4.0000000000000001E-3</v>
      </c>
      <c r="Q74" s="674">
        <v>-4.0000000000000001E-3</v>
      </c>
      <c r="R74" s="674">
        <v>-5.0000000000000001E-3</v>
      </c>
      <c r="S74" s="674">
        <v>-5.0000000000000001E-3</v>
      </c>
      <c r="T74" s="674">
        <v>2.036</v>
      </c>
      <c r="U74" s="674">
        <v>1.004</v>
      </c>
      <c r="V74" s="674">
        <v>2.0310000000000001</v>
      </c>
      <c r="W74" s="674">
        <v>0.999</v>
      </c>
      <c r="X74" s="674">
        <v>-1.0999999999999999E-2</v>
      </c>
      <c r="Y74" s="674">
        <v>-1.0999999999999999E-2</v>
      </c>
      <c r="Z74" s="674">
        <v>2.02</v>
      </c>
      <c r="AA74" s="674">
        <v>0.98799999999999999</v>
      </c>
    </row>
    <row r="75" spans="2:27">
      <c r="B75" s="676" t="s">
        <v>173</v>
      </c>
      <c r="C75" s="674">
        <v>1.984</v>
      </c>
      <c r="D75" s="674">
        <v>5.9550000000000001</v>
      </c>
      <c r="E75" s="674">
        <v>7.9390000000000001</v>
      </c>
      <c r="F75" s="674">
        <v>0.27300000000000002</v>
      </c>
      <c r="G75" s="674">
        <v>0.14899999999999999</v>
      </c>
      <c r="H75" s="674">
        <v>7.5170000000000003</v>
      </c>
      <c r="I75" s="674">
        <v>7.9390000000000001</v>
      </c>
      <c r="J75" s="674">
        <v>0.22500000000000001</v>
      </c>
      <c r="K75" s="674">
        <v>0.115</v>
      </c>
      <c r="L75" s="674">
        <v>0</v>
      </c>
      <c r="M75" s="674">
        <v>0</v>
      </c>
      <c r="N75" s="674">
        <v>0.22500000000000001</v>
      </c>
      <c r="O75" s="674">
        <v>0.115</v>
      </c>
      <c r="P75" s="674">
        <v>-2.5999999999999999E-2</v>
      </c>
      <c r="Q75" s="674">
        <v>-2.3E-2</v>
      </c>
      <c r="R75" s="674">
        <v>-0.84</v>
      </c>
      <c r="S75" s="674">
        <v>-0.45900000000000002</v>
      </c>
      <c r="T75" s="674">
        <v>1.571</v>
      </c>
      <c r="U75" s="674">
        <v>0.76</v>
      </c>
      <c r="V75" s="674">
        <v>0.73199999999999998</v>
      </c>
      <c r="W75" s="674">
        <v>0.30099999999999999</v>
      </c>
      <c r="X75" s="674">
        <v>0.19700000000000001</v>
      </c>
      <c r="Y75" s="674">
        <v>0.106</v>
      </c>
      <c r="Z75" s="674">
        <v>0.92900000000000005</v>
      </c>
      <c r="AA75" s="674">
        <v>0.40699999999999997</v>
      </c>
    </row>
    <row r="76" spans="2:27">
      <c r="B76" s="676" t="s">
        <v>157</v>
      </c>
      <c r="C76" s="674">
        <v>709.81500000000005</v>
      </c>
      <c r="D76" s="674">
        <v>1396.7260000000001</v>
      </c>
      <c r="E76" s="674">
        <v>2106.5410000000002</v>
      </c>
      <c r="F76" s="674">
        <v>649.178</v>
      </c>
      <c r="G76" s="674">
        <v>805.14800000000002</v>
      </c>
      <c r="H76" s="674">
        <v>652.21500000000003</v>
      </c>
      <c r="I76" s="674">
        <v>2106.5410000000002</v>
      </c>
      <c r="J76" s="674">
        <v>638.32703757294314</v>
      </c>
      <c r="K76" s="674">
        <v>345.46603757294315</v>
      </c>
      <c r="L76" s="674">
        <v>-446.15499999999997</v>
      </c>
      <c r="M76" s="674">
        <v>-237.542</v>
      </c>
      <c r="N76" s="674">
        <v>192.17210997585045</v>
      </c>
      <c r="O76" s="674">
        <v>107.92410997585044</v>
      </c>
      <c r="P76" s="674">
        <v>124.07449923787155</v>
      </c>
      <c r="Q76" s="674">
        <v>75.619499237871551</v>
      </c>
      <c r="R76" s="674">
        <v>83.792127725628347</v>
      </c>
      <c r="S76" s="674">
        <v>52.025127725628352</v>
      </c>
      <c r="T76" s="674">
        <v>-16.839679947032149</v>
      </c>
      <c r="U76" s="674">
        <v>-7.339679947032149</v>
      </c>
      <c r="V76" s="674">
        <v>67.048000000000002</v>
      </c>
      <c r="W76" s="674">
        <v>44.762</v>
      </c>
      <c r="X76" s="674">
        <v>-15.497</v>
      </c>
      <c r="Y76" s="674">
        <v>-9.3309999999999995</v>
      </c>
      <c r="Z76" s="674">
        <v>51.551000000000002</v>
      </c>
      <c r="AA76" s="674">
        <v>35.430999999999997</v>
      </c>
    </row>
    <row r="77" spans="2:27">
      <c r="B77" s="676" t="s">
        <v>174</v>
      </c>
      <c r="C77" s="674">
        <v>780.471</v>
      </c>
      <c r="D77" s="674">
        <v>2205.6819999999998</v>
      </c>
      <c r="E77" s="674">
        <v>2986.1529999999998</v>
      </c>
      <c r="F77" s="674">
        <v>1045.797</v>
      </c>
      <c r="G77" s="674">
        <v>1255.7470000000001</v>
      </c>
      <c r="H77" s="674">
        <v>684.60900000000004</v>
      </c>
      <c r="I77" s="674">
        <v>2986.1529999999998</v>
      </c>
      <c r="J77" s="674">
        <v>698.0938318951072</v>
      </c>
      <c r="K77" s="674">
        <v>353.99183189510717</v>
      </c>
      <c r="L77" s="674">
        <v>-487.51499999999999</v>
      </c>
      <c r="M77" s="674">
        <v>-255.74799999999999</v>
      </c>
      <c r="N77" s="674">
        <v>210.57846443551801</v>
      </c>
      <c r="O77" s="674">
        <v>98.243464435518021</v>
      </c>
      <c r="P77" s="674">
        <v>133.40989929923165</v>
      </c>
      <c r="Q77" s="674">
        <v>62.404899299231651</v>
      </c>
      <c r="R77" s="674">
        <v>31.382407448317537</v>
      </c>
      <c r="S77" s="674">
        <v>5.755407448317535</v>
      </c>
      <c r="T77" s="674">
        <v>-27.505297188579185</v>
      </c>
      <c r="U77" s="674">
        <v>-14.741297188579185</v>
      </c>
      <c r="V77" s="674">
        <v>3.931</v>
      </c>
      <c r="W77" s="674">
        <v>-8.9350000000000005</v>
      </c>
      <c r="X77" s="674">
        <v>-6.282</v>
      </c>
      <c r="Y77" s="674">
        <v>-1.9330000000000001</v>
      </c>
      <c r="Z77" s="674">
        <v>-2.351</v>
      </c>
      <c r="AA77" s="674">
        <v>-10.868</v>
      </c>
    </row>
    <row r="78" spans="2:27">
      <c r="B78" s="676" t="s">
        <v>204</v>
      </c>
      <c r="C78" s="674">
        <v>870.73500000000001</v>
      </c>
      <c r="D78" s="674">
        <v>2613.35</v>
      </c>
      <c r="E78" s="674">
        <v>3484.085</v>
      </c>
      <c r="F78" s="674">
        <v>1182.729</v>
      </c>
      <c r="G78" s="674">
        <v>1239.9000000000001</v>
      </c>
      <c r="H78" s="674">
        <v>1061.4559999999999</v>
      </c>
      <c r="I78" s="674">
        <v>3484.085</v>
      </c>
      <c r="J78" s="674">
        <v>797.94308094597841</v>
      </c>
      <c r="K78" s="674">
        <v>434.73508094597838</v>
      </c>
      <c r="L78" s="674">
        <v>-619.84500000000003</v>
      </c>
      <c r="M78" s="674">
        <v>-346.31299999999999</v>
      </c>
      <c r="N78" s="674">
        <v>178.09775832455</v>
      </c>
      <c r="O78" s="674">
        <v>88.421758324549998</v>
      </c>
      <c r="P78" s="674">
        <v>60.324065576524703</v>
      </c>
      <c r="Q78" s="674">
        <v>28.991065576524701</v>
      </c>
      <c r="R78" s="674">
        <v>29.935049392785569</v>
      </c>
      <c r="S78" s="674">
        <v>11.419049392785567</v>
      </c>
      <c r="T78" s="674">
        <v>-26.992110898590692</v>
      </c>
      <c r="U78" s="674">
        <v>-15.30311089859069</v>
      </c>
      <c r="V78" s="674">
        <v>3.0190000000000001</v>
      </c>
      <c r="W78" s="674">
        <v>-3.8380000000000001</v>
      </c>
      <c r="X78" s="674">
        <v>-2.5089999999999999</v>
      </c>
      <c r="Y78" s="674">
        <v>0.129</v>
      </c>
      <c r="Z78" s="674">
        <v>0.51</v>
      </c>
      <c r="AA78" s="674">
        <v>-3.7090000000000001</v>
      </c>
    </row>
    <row r="79" spans="2:27">
      <c r="B79" s="676" t="s">
        <v>197</v>
      </c>
      <c r="C79" s="674">
        <v>41.241999999999997</v>
      </c>
      <c r="D79" s="674">
        <v>36.962000000000003</v>
      </c>
      <c r="E79" s="674">
        <v>78.203999999999994</v>
      </c>
      <c r="F79" s="674">
        <v>32.759</v>
      </c>
      <c r="G79" s="674">
        <v>0.77100000000000002</v>
      </c>
      <c r="H79" s="674">
        <v>44.673999999999999</v>
      </c>
      <c r="I79" s="674">
        <v>78.203999999999994</v>
      </c>
      <c r="J79" s="674">
        <v>9.4809999999999999</v>
      </c>
      <c r="K79" s="674">
        <v>6.6710000000000003</v>
      </c>
      <c r="L79" s="674">
        <v>-3.8479999999999999</v>
      </c>
      <c r="M79" s="674">
        <v>-3.3279999999999998</v>
      </c>
      <c r="N79" s="674">
        <v>5.633</v>
      </c>
      <c r="O79" s="674">
        <v>3.343</v>
      </c>
      <c r="P79" s="674">
        <v>-2.157</v>
      </c>
      <c r="Q79" s="674">
        <v>-1.5369999999999999</v>
      </c>
      <c r="R79" s="674">
        <v>-2.2269999999999999</v>
      </c>
      <c r="S79" s="674">
        <v>-1.1679999999999999</v>
      </c>
      <c r="T79" s="674">
        <v>0.46600000000000003</v>
      </c>
      <c r="U79" s="674">
        <v>0.79100000000000004</v>
      </c>
      <c r="V79" s="674">
        <v>-1.7609999999999999</v>
      </c>
      <c r="W79" s="674">
        <v>-0.376</v>
      </c>
      <c r="X79" s="674">
        <v>-0.36899999999999999</v>
      </c>
      <c r="Y79" s="674">
        <v>-0.51400000000000001</v>
      </c>
      <c r="Z79" s="674">
        <v>-2.13</v>
      </c>
      <c r="AA79" s="674">
        <v>-0.89</v>
      </c>
    </row>
    <row r="80" spans="2:27">
      <c r="B80" s="676" t="s">
        <v>290</v>
      </c>
      <c r="C80" s="674">
        <v>1680.174</v>
      </c>
      <c r="D80" s="674">
        <v>4994.7129999999997</v>
      </c>
      <c r="E80" s="674">
        <v>6674.8869999999997</v>
      </c>
      <c r="F80" s="674">
        <v>1604.1679999999999</v>
      </c>
      <c r="G80" s="674">
        <v>3972.8670000000002</v>
      </c>
      <c r="H80" s="674">
        <v>1097.8520000000001</v>
      </c>
      <c r="I80" s="674">
        <v>6674.8869999999997</v>
      </c>
      <c r="J80" s="674">
        <v>1613.5334879843813</v>
      </c>
      <c r="K80" s="674">
        <v>818.35848798438133</v>
      </c>
      <c r="L80" s="674">
        <v>-1189.82</v>
      </c>
      <c r="M80" s="674">
        <v>-622.04300000000001</v>
      </c>
      <c r="N80" s="674">
        <v>423.71301459324172</v>
      </c>
      <c r="O80" s="674">
        <v>196.31501459324173</v>
      </c>
      <c r="P80" s="674">
        <v>263.51962736217547</v>
      </c>
      <c r="Q80" s="674">
        <v>135.65262736217551</v>
      </c>
      <c r="R80" s="674">
        <v>161.57419688884195</v>
      </c>
      <c r="S80" s="674">
        <v>89.957196888841949</v>
      </c>
      <c r="T80" s="674">
        <v>-74.876402544571718</v>
      </c>
      <c r="U80" s="674">
        <v>-36.129402544571711</v>
      </c>
      <c r="V80" s="674">
        <v>86.697999999999993</v>
      </c>
      <c r="W80" s="674">
        <v>53.828000000000003</v>
      </c>
      <c r="X80" s="674">
        <v>-29.853000000000002</v>
      </c>
      <c r="Y80" s="674">
        <v>-18.416</v>
      </c>
      <c r="Z80" s="674">
        <v>56.844999999999999</v>
      </c>
      <c r="AA80" s="674">
        <v>35.411999999999999</v>
      </c>
    </row>
    <row r="81" spans="2:31">
      <c r="B81" s="676" t="s">
        <v>175</v>
      </c>
      <c r="C81" s="674">
        <v>4810.1949999999997</v>
      </c>
      <c r="D81" s="674">
        <v>16362.724</v>
      </c>
      <c r="E81" s="674">
        <v>21172.919000000002</v>
      </c>
      <c r="F81" s="674">
        <v>4981.1139999999996</v>
      </c>
      <c r="G81" s="674">
        <v>8554.8449999999993</v>
      </c>
      <c r="H81" s="674">
        <v>7636.96</v>
      </c>
      <c r="I81" s="674">
        <v>21172.919000000002</v>
      </c>
      <c r="J81" s="674">
        <v>4311.2650000000003</v>
      </c>
      <c r="K81" s="674">
        <v>2173.2440000000001</v>
      </c>
      <c r="L81" s="674">
        <v>-3151.473</v>
      </c>
      <c r="M81" s="674">
        <v>-1588.9839999999999</v>
      </c>
      <c r="N81" s="674">
        <v>1159.7909999999999</v>
      </c>
      <c r="O81" s="674">
        <v>584.25900000000001</v>
      </c>
      <c r="P81" s="674">
        <v>686.99400000000003</v>
      </c>
      <c r="Q81" s="674">
        <v>368.98899999999998</v>
      </c>
      <c r="R81" s="674">
        <v>399.83199999999999</v>
      </c>
      <c r="S81" s="674">
        <v>218.751</v>
      </c>
      <c r="T81" s="674">
        <v>-137.56700000000001</v>
      </c>
      <c r="U81" s="674">
        <v>-4.1059999999999999</v>
      </c>
      <c r="V81" s="674">
        <v>262.49200000000002</v>
      </c>
      <c r="W81" s="674">
        <v>214.822</v>
      </c>
      <c r="X81" s="674">
        <v>-89.254999999999995</v>
      </c>
      <c r="Y81" s="674">
        <v>-73.298000000000002</v>
      </c>
      <c r="Z81" s="674">
        <v>173.23699999999999</v>
      </c>
      <c r="AA81" s="674">
        <v>141.524</v>
      </c>
    </row>
    <row r="82" spans="2:31">
      <c r="B82" s="676" t="s">
        <v>176</v>
      </c>
      <c r="C82" s="674">
        <v>163.47900000000001</v>
      </c>
      <c r="D82" s="674">
        <v>2056.5239999999999</v>
      </c>
      <c r="E82" s="674">
        <v>2220.0030000000002</v>
      </c>
      <c r="F82" s="674">
        <v>371.66899999999998</v>
      </c>
      <c r="G82" s="674">
        <v>595.04200000000003</v>
      </c>
      <c r="H82" s="674">
        <v>1253.2919999999999</v>
      </c>
      <c r="I82" s="674">
        <v>2220.0030000000002</v>
      </c>
      <c r="J82" s="674">
        <v>596.92600000000004</v>
      </c>
      <c r="K82" s="674">
        <v>306.58999999999997</v>
      </c>
      <c r="L82" s="674">
        <v>-190.90700000000001</v>
      </c>
      <c r="M82" s="674">
        <v>-96.700999999999993</v>
      </c>
      <c r="N82" s="674">
        <v>406.01900000000001</v>
      </c>
      <c r="O82" s="674">
        <v>209.88900000000001</v>
      </c>
      <c r="P82" s="674">
        <v>374.37299999999999</v>
      </c>
      <c r="Q82" s="674">
        <v>193.97900000000001</v>
      </c>
      <c r="R82" s="674">
        <v>340.60599999999999</v>
      </c>
      <c r="S82" s="674">
        <v>177.173</v>
      </c>
      <c r="T82" s="674">
        <v>-20.645</v>
      </c>
      <c r="U82" s="674">
        <v>-11.593</v>
      </c>
      <c r="V82" s="674">
        <v>319.98200000000003</v>
      </c>
      <c r="W82" s="674">
        <v>165.601</v>
      </c>
      <c r="X82" s="674">
        <v>-94.475999999999999</v>
      </c>
      <c r="Y82" s="674">
        <v>-50.563000000000002</v>
      </c>
      <c r="Z82" s="674">
        <v>225.506</v>
      </c>
      <c r="AA82" s="674">
        <v>115.038</v>
      </c>
    </row>
    <row r="83" spans="2:31">
      <c r="B83" s="676" t="s">
        <v>177</v>
      </c>
      <c r="C83" s="674">
        <v>420.42700000000002</v>
      </c>
      <c r="D83" s="674">
        <v>1811.019</v>
      </c>
      <c r="E83" s="674">
        <v>2231.4459999999999</v>
      </c>
      <c r="F83" s="674">
        <v>550.50199999999995</v>
      </c>
      <c r="G83" s="674">
        <v>887.33799999999997</v>
      </c>
      <c r="H83" s="674">
        <v>793.60599999999999</v>
      </c>
      <c r="I83" s="674">
        <v>2231.4459999999999</v>
      </c>
      <c r="J83" s="674">
        <v>833.94200000000001</v>
      </c>
      <c r="K83" s="674">
        <v>421.23399999999998</v>
      </c>
      <c r="L83" s="674">
        <v>-485.14800000000002</v>
      </c>
      <c r="M83" s="674">
        <v>-243.46100000000001</v>
      </c>
      <c r="N83" s="674">
        <v>348.79399999999998</v>
      </c>
      <c r="O83" s="674">
        <v>177.773</v>
      </c>
      <c r="P83" s="674">
        <v>279.697</v>
      </c>
      <c r="Q83" s="674">
        <v>142.34899999999999</v>
      </c>
      <c r="R83" s="674">
        <v>213.17</v>
      </c>
      <c r="S83" s="674">
        <v>109.217</v>
      </c>
      <c r="T83" s="674">
        <v>-26.279</v>
      </c>
      <c r="U83" s="674">
        <v>-12.731</v>
      </c>
      <c r="V83" s="674">
        <v>186.89099999999999</v>
      </c>
      <c r="W83" s="674">
        <v>96.486000000000004</v>
      </c>
      <c r="X83" s="674">
        <v>-53.808999999999997</v>
      </c>
      <c r="Y83" s="674">
        <v>-28.437999999999999</v>
      </c>
      <c r="Z83" s="674">
        <v>133.08199999999999</v>
      </c>
      <c r="AA83" s="674">
        <v>68.048000000000002</v>
      </c>
    </row>
    <row r="84" spans="2:31">
      <c r="B84" s="676" t="s">
        <v>532</v>
      </c>
      <c r="C84" s="674">
        <v>38.473999999999997</v>
      </c>
      <c r="D84" s="674">
        <v>1074.7</v>
      </c>
      <c r="E84" s="674">
        <v>1113.174</v>
      </c>
      <c r="F84" s="674">
        <v>160.80799999999999</v>
      </c>
      <c r="G84" s="674">
        <v>0</v>
      </c>
      <c r="H84" s="674">
        <v>952.36599999999999</v>
      </c>
      <c r="I84" s="674">
        <v>1113.174</v>
      </c>
      <c r="J84" s="674">
        <v>0</v>
      </c>
      <c r="K84" s="674">
        <v>0</v>
      </c>
      <c r="L84" s="674">
        <v>0</v>
      </c>
      <c r="M84" s="674">
        <v>0</v>
      </c>
      <c r="N84" s="674">
        <v>0</v>
      </c>
      <c r="O84" s="674">
        <v>0</v>
      </c>
      <c r="P84" s="674">
        <v>-9.0999999999999998E-2</v>
      </c>
      <c r="Q84" s="674">
        <v>-6.7000000000000004E-2</v>
      </c>
      <c r="R84" s="674">
        <v>-9.0999999999999998E-2</v>
      </c>
      <c r="S84" s="674">
        <v>-6.7000000000000004E-2</v>
      </c>
      <c r="T84" s="674">
        <v>-2.1589999999999998</v>
      </c>
      <c r="U84" s="674">
        <v>-0.70599999999999996</v>
      </c>
      <c r="V84" s="674">
        <v>130.30699999999999</v>
      </c>
      <c r="W84" s="674">
        <v>33.701000000000001</v>
      </c>
      <c r="X84" s="674">
        <v>0</v>
      </c>
      <c r="Y84" s="674">
        <v>0</v>
      </c>
      <c r="Z84" s="674">
        <v>130.30699999999999</v>
      </c>
      <c r="AA84" s="674">
        <v>33.701000000000001</v>
      </c>
    </row>
    <row r="85" spans="2:31">
      <c r="B85" s="676" t="s">
        <v>178</v>
      </c>
      <c r="C85" s="674">
        <v>193.31800000000001</v>
      </c>
      <c r="D85" s="674">
        <v>836.62</v>
      </c>
      <c r="E85" s="674">
        <v>1029.9380000000001</v>
      </c>
      <c r="F85" s="674">
        <v>202.45400000000001</v>
      </c>
      <c r="G85" s="674">
        <v>212.31399999999999</v>
      </c>
      <c r="H85" s="674">
        <v>615.16999999999996</v>
      </c>
      <c r="I85" s="674">
        <v>1029.9380000000001</v>
      </c>
      <c r="J85" s="674">
        <v>211.27500000000001</v>
      </c>
      <c r="K85" s="674">
        <v>110.569</v>
      </c>
      <c r="L85" s="674">
        <v>-65.95</v>
      </c>
      <c r="M85" s="674">
        <v>-35.512999999999998</v>
      </c>
      <c r="N85" s="674">
        <v>145.32499999999999</v>
      </c>
      <c r="O85" s="674">
        <v>75.055999999999997</v>
      </c>
      <c r="P85" s="674">
        <v>117.455</v>
      </c>
      <c r="Q85" s="674">
        <v>60.31</v>
      </c>
      <c r="R85" s="674">
        <v>98.257999999999996</v>
      </c>
      <c r="S85" s="674">
        <v>50.790999999999997</v>
      </c>
      <c r="T85" s="674">
        <v>3.2189999999999999</v>
      </c>
      <c r="U85" s="674">
        <v>1.2290000000000001</v>
      </c>
      <c r="V85" s="674">
        <v>107.247</v>
      </c>
      <c r="W85" s="674">
        <v>51.912999999999997</v>
      </c>
      <c r="X85" s="674">
        <v>-31.445</v>
      </c>
      <c r="Y85" s="674">
        <v>-15.768000000000001</v>
      </c>
      <c r="Z85" s="674">
        <v>75.802000000000007</v>
      </c>
      <c r="AA85" s="674">
        <v>36.145000000000003</v>
      </c>
    </row>
    <row r="86" spans="2:31">
      <c r="B86" s="676" t="s">
        <v>179</v>
      </c>
      <c r="C86" s="674">
        <v>11.010999999999999</v>
      </c>
      <c r="D86" s="674">
        <v>131.68700000000001</v>
      </c>
      <c r="E86" s="674">
        <v>142.69800000000001</v>
      </c>
      <c r="F86" s="674">
        <v>5.2290000000000001</v>
      </c>
      <c r="G86" s="674">
        <v>36.287999999999997</v>
      </c>
      <c r="H86" s="674">
        <v>101.181</v>
      </c>
      <c r="I86" s="674">
        <v>142.69800000000001</v>
      </c>
      <c r="J86" s="674">
        <v>22.407</v>
      </c>
      <c r="K86" s="674">
        <v>10.382999999999999</v>
      </c>
      <c r="L86" s="674">
        <v>-2.234</v>
      </c>
      <c r="M86" s="674">
        <v>-1.0049999999999999</v>
      </c>
      <c r="N86" s="674">
        <v>20.172999999999998</v>
      </c>
      <c r="O86" s="674">
        <v>9.3780000000000001</v>
      </c>
      <c r="P86" s="674">
        <v>18.079000000000001</v>
      </c>
      <c r="Q86" s="674">
        <v>8.3409999999999993</v>
      </c>
      <c r="R86" s="674">
        <v>16.306000000000001</v>
      </c>
      <c r="S86" s="674">
        <v>7.4580000000000002</v>
      </c>
      <c r="T86" s="674">
        <v>-0.14899999999999999</v>
      </c>
      <c r="U86" s="674">
        <v>-3.9E-2</v>
      </c>
      <c r="V86" s="674">
        <v>16.158000000000001</v>
      </c>
      <c r="W86" s="674">
        <v>7.4189999999999996</v>
      </c>
      <c r="X86" s="674">
        <v>-4.7270000000000003</v>
      </c>
      <c r="Y86" s="674">
        <v>-2.194</v>
      </c>
      <c r="Z86" s="674">
        <v>11.430999999999999</v>
      </c>
      <c r="AA86" s="674">
        <v>5.2249999999999996</v>
      </c>
    </row>
    <row r="87" spans="2:31">
      <c r="B87" s="676" t="s">
        <v>180</v>
      </c>
      <c r="C87" s="674">
        <v>41.703000000000003</v>
      </c>
      <c r="D87" s="674">
        <v>149.22300000000001</v>
      </c>
      <c r="E87" s="674">
        <v>190.92599999999999</v>
      </c>
      <c r="F87" s="674">
        <v>23.527000000000001</v>
      </c>
      <c r="G87" s="674">
        <v>60.834000000000003</v>
      </c>
      <c r="H87" s="674">
        <v>106.565</v>
      </c>
      <c r="I87" s="674">
        <v>190.92599999999999</v>
      </c>
      <c r="J87" s="674">
        <v>34.015000000000001</v>
      </c>
      <c r="K87" s="674">
        <v>17.123000000000001</v>
      </c>
      <c r="L87" s="674">
        <v>-10.84</v>
      </c>
      <c r="M87" s="674">
        <v>-5.9340000000000002</v>
      </c>
      <c r="N87" s="674">
        <v>23.175000000000001</v>
      </c>
      <c r="O87" s="674">
        <v>11.189</v>
      </c>
      <c r="P87" s="674">
        <v>19.030999999999999</v>
      </c>
      <c r="Q87" s="674">
        <v>8.8879999999999999</v>
      </c>
      <c r="R87" s="674">
        <v>13.725</v>
      </c>
      <c r="S87" s="674">
        <v>6.2750000000000004</v>
      </c>
      <c r="T87" s="674">
        <v>-3.343</v>
      </c>
      <c r="U87" s="674">
        <v>-1.4950000000000001</v>
      </c>
      <c r="V87" s="674">
        <v>10.381</v>
      </c>
      <c r="W87" s="674">
        <v>4.78</v>
      </c>
      <c r="X87" s="674">
        <v>-3.2109999999999999</v>
      </c>
      <c r="Y87" s="674">
        <v>-1.5409999999999999</v>
      </c>
      <c r="Z87" s="674">
        <v>7.17</v>
      </c>
      <c r="AA87" s="674">
        <v>3.2389999999999999</v>
      </c>
    </row>
    <row r="88" spans="2:31" s="675" customFormat="1">
      <c r="B88" s="676" t="s">
        <v>181</v>
      </c>
      <c r="C88" s="674">
        <v>208.45099999999999</v>
      </c>
      <c r="D88" s="674">
        <v>1237.5999999999999</v>
      </c>
      <c r="E88" s="674">
        <v>1446.0509999999999</v>
      </c>
      <c r="F88" s="674">
        <v>315.49799999999999</v>
      </c>
      <c r="G88" s="674">
        <v>435.64</v>
      </c>
      <c r="H88" s="674">
        <v>694.91300000000001</v>
      </c>
      <c r="I88" s="674">
        <v>1446.0509999999999</v>
      </c>
      <c r="J88" s="674">
        <v>457.65</v>
      </c>
      <c r="K88" s="674">
        <v>224.27199999999999</v>
      </c>
      <c r="L88" s="674">
        <v>-306.04500000000002</v>
      </c>
      <c r="M88" s="674">
        <v>-150.779</v>
      </c>
      <c r="N88" s="674">
        <v>151.60499999999999</v>
      </c>
      <c r="O88" s="674">
        <v>73.492999999999995</v>
      </c>
      <c r="P88" s="674">
        <v>117.176</v>
      </c>
      <c r="Q88" s="674">
        <v>56.47</v>
      </c>
      <c r="R88" s="674">
        <v>85.653000000000006</v>
      </c>
      <c r="S88" s="674">
        <v>41.62</v>
      </c>
      <c r="T88" s="674">
        <v>-12.851000000000001</v>
      </c>
      <c r="U88" s="674">
        <v>-6.335</v>
      </c>
      <c r="V88" s="674">
        <v>72.802999999999997</v>
      </c>
      <c r="W88" s="674">
        <v>35.284999999999997</v>
      </c>
      <c r="X88" s="674">
        <v>-27.251999999999999</v>
      </c>
      <c r="Y88" s="674">
        <v>-12.34</v>
      </c>
      <c r="Z88" s="674">
        <v>45.551000000000002</v>
      </c>
      <c r="AA88" s="674">
        <v>22.945</v>
      </c>
    </row>
    <row r="89" spans="2:31" s="675" customFormat="1">
      <c r="B89" s="676" t="s">
        <v>182</v>
      </c>
      <c r="C89" s="674">
        <v>457.82400000000001</v>
      </c>
      <c r="D89" s="674">
        <v>2284.4639999999999</v>
      </c>
      <c r="E89" s="674">
        <v>2742.288</v>
      </c>
      <c r="F89" s="674">
        <v>679.70600000000002</v>
      </c>
      <c r="G89" s="674">
        <v>732.62400000000002</v>
      </c>
      <c r="H89" s="674">
        <v>1329.9580000000001</v>
      </c>
      <c r="I89" s="674">
        <v>2742.288</v>
      </c>
      <c r="J89" s="674">
        <v>648.70399999999995</v>
      </c>
      <c r="K89" s="674">
        <v>322.08300000000003</v>
      </c>
      <c r="L89" s="674">
        <v>-316.51299999999998</v>
      </c>
      <c r="M89" s="674">
        <v>-158.15799999999999</v>
      </c>
      <c r="N89" s="674">
        <v>332.19099999999997</v>
      </c>
      <c r="O89" s="674">
        <v>163.92500000000001</v>
      </c>
      <c r="P89" s="674">
        <v>266.93</v>
      </c>
      <c r="Q89" s="674">
        <v>131.613</v>
      </c>
      <c r="R89" s="674">
        <v>209.11699999999999</v>
      </c>
      <c r="S89" s="674">
        <v>103.741</v>
      </c>
      <c r="T89" s="674">
        <v>-15.417999999999999</v>
      </c>
      <c r="U89" s="674">
        <v>-7.4080000000000004</v>
      </c>
      <c r="V89" s="674">
        <v>193.70099999999999</v>
      </c>
      <c r="W89" s="674">
        <v>96.334999999999994</v>
      </c>
      <c r="X89" s="674">
        <v>-65.323999999999998</v>
      </c>
      <c r="Y89" s="674">
        <v>-31.204000000000001</v>
      </c>
      <c r="Z89" s="674">
        <v>128.37700000000001</v>
      </c>
      <c r="AA89" s="674">
        <v>65.131</v>
      </c>
    </row>
    <row r="90" spans="2:31">
      <c r="B90" s="676" t="s">
        <v>385</v>
      </c>
      <c r="C90" s="674">
        <v>28.486000000000001</v>
      </c>
      <c r="D90" s="674">
        <v>381.80799999999999</v>
      </c>
      <c r="E90" s="674">
        <v>410.29399999999998</v>
      </c>
      <c r="F90" s="674">
        <v>77.665999999999997</v>
      </c>
      <c r="G90" s="674">
        <v>18.672000000000001</v>
      </c>
      <c r="H90" s="674">
        <v>313.95600000000002</v>
      </c>
      <c r="I90" s="674">
        <v>410.29399999999998</v>
      </c>
      <c r="J90" s="674">
        <v>1.9884404996096396</v>
      </c>
      <c r="K90" s="674">
        <v>1.9884404996096396</v>
      </c>
      <c r="L90" s="674">
        <v>-0.65147629800404749</v>
      </c>
      <c r="M90" s="674">
        <v>-0.65147629800404749</v>
      </c>
      <c r="N90" s="674">
        <v>1.3369642016055918</v>
      </c>
      <c r="O90" s="674">
        <v>1.3369642016055918</v>
      </c>
      <c r="P90" s="674">
        <v>-0.75332296754714456</v>
      </c>
      <c r="Q90" s="674">
        <v>-0.75332296754714456</v>
      </c>
      <c r="R90" s="674">
        <v>-1.5313871087302133</v>
      </c>
      <c r="S90" s="674">
        <v>-1.5313871087302133</v>
      </c>
      <c r="T90" s="674">
        <v>0.18729050508380077</v>
      </c>
      <c r="U90" s="674">
        <v>0.18729050508380077</v>
      </c>
      <c r="V90" s="674">
        <v>-1.3440966036464126</v>
      </c>
      <c r="W90" s="674">
        <v>-1.3440966036464126</v>
      </c>
      <c r="X90" s="674">
        <v>-0.51211308012271683</v>
      </c>
      <c r="Y90" s="674">
        <v>-0.51211308012271683</v>
      </c>
      <c r="Z90" s="674">
        <v>-1.8562096837691524</v>
      </c>
      <c r="AA90" s="674">
        <v>-1.8562096837691524</v>
      </c>
      <c r="AB90" s="679"/>
      <c r="AC90" s="679"/>
      <c r="AD90" s="679"/>
      <c r="AE90" s="679"/>
    </row>
    <row r="91" spans="2:31">
      <c r="B91" s="676" t="s">
        <v>386</v>
      </c>
      <c r="C91" s="674">
        <v>44.186</v>
      </c>
      <c r="D91" s="674">
        <v>108.554</v>
      </c>
      <c r="E91" s="674">
        <v>152.74</v>
      </c>
      <c r="F91" s="674">
        <v>6.1</v>
      </c>
      <c r="G91" s="674">
        <v>0</v>
      </c>
      <c r="H91" s="674">
        <v>146.63999999999999</v>
      </c>
      <c r="I91" s="674">
        <v>152.74</v>
      </c>
      <c r="J91" s="674">
        <v>0.42760588999999982</v>
      </c>
      <c r="K91" s="674">
        <v>0.42760588999999982</v>
      </c>
      <c r="L91" s="674">
        <v>0</v>
      </c>
      <c r="M91" s="674">
        <v>0</v>
      </c>
      <c r="N91" s="674">
        <v>0.42760588999999982</v>
      </c>
      <c r="O91" s="674">
        <v>0.42760588999999982</v>
      </c>
      <c r="P91" s="674">
        <v>-0.38142404000000008</v>
      </c>
      <c r="Q91" s="674">
        <v>-0.38142404000000008</v>
      </c>
      <c r="R91" s="674">
        <v>-0.43457981000000001</v>
      </c>
      <c r="S91" s="674">
        <v>-0.43457981000000001</v>
      </c>
      <c r="T91" s="674">
        <v>0.19535676000000013</v>
      </c>
      <c r="U91" s="674">
        <v>0.19535676000000013</v>
      </c>
      <c r="V91" s="674">
        <v>-0.23922304999999999</v>
      </c>
      <c r="W91" s="674">
        <v>-0.23922304999999999</v>
      </c>
      <c r="X91" s="674">
        <v>-3.281483000000001E-2</v>
      </c>
      <c r="Y91" s="674">
        <v>-3.281483000000001E-2</v>
      </c>
      <c r="Z91" s="674">
        <v>-0.27203788000000007</v>
      </c>
      <c r="AA91" s="674">
        <v>-0.27203788000000007</v>
      </c>
      <c r="AB91" s="679"/>
      <c r="AC91" s="679"/>
      <c r="AD91" s="679"/>
      <c r="AE91" s="679"/>
    </row>
    <row r="92" spans="2:31">
      <c r="B92" s="676" t="s">
        <v>387</v>
      </c>
      <c r="C92" s="674">
        <v>6.6210000000000004</v>
      </c>
      <c r="D92" s="674">
        <v>167.709</v>
      </c>
      <c r="E92" s="674">
        <v>174.33</v>
      </c>
      <c r="F92" s="674">
        <v>83.123000000000005</v>
      </c>
      <c r="G92" s="674">
        <v>55.984999999999999</v>
      </c>
      <c r="H92" s="674">
        <v>35.222000000000001</v>
      </c>
      <c r="I92" s="674">
        <v>174.33</v>
      </c>
      <c r="J92" s="674">
        <v>4.1705656099999997</v>
      </c>
      <c r="K92" s="674">
        <v>4.1705656099999997</v>
      </c>
      <c r="L92" s="674">
        <v>0</v>
      </c>
      <c r="M92" s="674">
        <v>0</v>
      </c>
      <c r="N92" s="674">
        <v>4.1705656099999997</v>
      </c>
      <c r="O92" s="674">
        <v>4.1705656099999997</v>
      </c>
      <c r="P92" s="674">
        <v>3.4382480200000005</v>
      </c>
      <c r="Q92" s="674">
        <v>3.4382480200000005</v>
      </c>
      <c r="R92" s="674">
        <v>1.3072141300000075</v>
      </c>
      <c r="S92" s="674">
        <v>1.3072141300000075</v>
      </c>
      <c r="T92" s="674">
        <v>-0.81686259000000427</v>
      </c>
      <c r="U92" s="674">
        <v>-0.81686259000000427</v>
      </c>
      <c r="V92" s="674">
        <v>0.49035154000000331</v>
      </c>
      <c r="W92" s="674">
        <v>0.49035154000000331</v>
      </c>
      <c r="X92" s="674">
        <v>-5.5877999999996972E-2</v>
      </c>
      <c r="Y92" s="674">
        <v>-5.5877999999996972E-2</v>
      </c>
      <c r="Z92" s="674">
        <v>0.43447353999997723</v>
      </c>
      <c r="AA92" s="674">
        <v>0.43447353999997723</v>
      </c>
      <c r="AB92" s="679"/>
      <c r="AC92" s="679"/>
      <c r="AD92" s="679"/>
      <c r="AE92" s="679"/>
    </row>
    <row r="93" spans="2:31">
      <c r="B93" s="676" t="s">
        <v>533</v>
      </c>
      <c r="C93" s="674">
        <v>9.3309999999999995</v>
      </c>
      <c r="D93" s="674">
        <v>2.2250000000000001</v>
      </c>
      <c r="E93" s="674">
        <v>11.555999999999999</v>
      </c>
      <c r="F93" s="674">
        <v>12.253</v>
      </c>
      <c r="G93" s="674">
        <v>0.254</v>
      </c>
      <c r="H93" s="674">
        <v>-0.95099999999999996</v>
      </c>
      <c r="I93" s="674">
        <v>11.555999999999999</v>
      </c>
      <c r="J93" s="674">
        <v>11.052389719999999</v>
      </c>
      <c r="K93" s="674">
        <v>11.052389719999999</v>
      </c>
      <c r="L93" s="674">
        <v>-9.0423121399999982</v>
      </c>
      <c r="M93" s="674">
        <v>-9.0423121399999982</v>
      </c>
      <c r="N93" s="674">
        <v>2.010077580000003</v>
      </c>
      <c r="O93" s="674">
        <v>2.010077580000003</v>
      </c>
      <c r="P93" s="674">
        <v>0.21175420000000292</v>
      </c>
      <c r="Q93" s="674">
        <v>0.21175420000000292</v>
      </c>
      <c r="R93" s="674">
        <v>0.1419510100000029</v>
      </c>
      <c r="S93" s="674">
        <v>0.1419510100000029</v>
      </c>
      <c r="T93" s="674">
        <v>-6.1877520000000026E-2</v>
      </c>
      <c r="U93" s="674">
        <v>-6.1877520000000026E-2</v>
      </c>
      <c r="V93" s="674">
        <v>8.0073490000002898E-2</v>
      </c>
      <c r="W93" s="674">
        <v>8.0073490000002898E-2</v>
      </c>
      <c r="X93" s="674">
        <v>-3.7219999999999999E-5</v>
      </c>
      <c r="Y93" s="674">
        <v>-3.7219999999999999E-5</v>
      </c>
      <c r="Z93" s="674">
        <v>8.0036270000001464E-2</v>
      </c>
      <c r="AA93" s="674">
        <v>8.0036270000001464E-2</v>
      </c>
      <c r="AB93" s="679"/>
      <c r="AC93" s="679"/>
      <c r="AD93" s="679"/>
      <c r="AE93" s="679"/>
    </row>
    <row r="94" spans="2:31">
      <c r="B94" s="676" t="s">
        <v>534</v>
      </c>
      <c r="C94" s="674">
        <v>47.366999999999997</v>
      </c>
      <c r="D94" s="674">
        <v>36.067999999999998</v>
      </c>
      <c r="E94" s="674">
        <v>83.435000000000002</v>
      </c>
      <c r="F94" s="674">
        <v>1.38</v>
      </c>
      <c r="G94" s="674">
        <v>3.056</v>
      </c>
      <c r="H94" s="674">
        <v>78.998999999999995</v>
      </c>
      <c r="I94" s="674">
        <v>83.435000000000002</v>
      </c>
      <c r="J94" s="674">
        <v>3.2782573099999985</v>
      </c>
      <c r="K94" s="674">
        <v>3.2782573099999985</v>
      </c>
      <c r="L94" s="674">
        <v>-0.16562584999999991</v>
      </c>
      <c r="M94" s="674">
        <v>-0.16562584999999991</v>
      </c>
      <c r="N94" s="674">
        <v>3.1126314599999989</v>
      </c>
      <c r="O94" s="674">
        <v>3.1126314599999989</v>
      </c>
      <c r="P94" s="674">
        <v>2.2239195499999989</v>
      </c>
      <c r="Q94" s="674">
        <v>2.2239195499999989</v>
      </c>
      <c r="R94" s="674">
        <v>1.8980943699999988</v>
      </c>
      <c r="S94" s="674">
        <v>1.8980943699999988</v>
      </c>
      <c r="T94" s="674">
        <v>-6.0402500000000012E-2</v>
      </c>
      <c r="U94" s="674">
        <v>-6.0402500000000012E-2</v>
      </c>
      <c r="V94" s="674">
        <v>1.8376918699999987</v>
      </c>
      <c r="W94" s="674">
        <v>1.8376918699999987</v>
      </c>
      <c r="X94" s="674">
        <v>-0.23542256999999997</v>
      </c>
      <c r="Y94" s="674">
        <v>-0.23542256999999997</v>
      </c>
      <c r="Z94" s="674">
        <v>1.6022692999999999</v>
      </c>
      <c r="AA94" s="674">
        <v>1.6022692999999999</v>
      </c>
      <c r="AB94" s="679"/>
      <c r="AC94" s="679"/>
      <c r="AD94" s="679"/>
      <c r="AE94" s="679"/>
    </row>
    <row r="95" spans="2:31">
      <c r="B95" s="676" t="s">
        <v>535</v>
      </c>
      <c r="C95" s="674">
        <v>92.337999999999994</v>
      </c>
      <c r="D95" s="674">
        <v>19.72</v>
      </c>
      <c r="E95" s="674">
        <v>112.05800000000001</v>
      </c>
      <c r="F95" s="674">
        <v>80.495000000000005</v>
      </c>
      <c r="G95" s="674">
        <v>9.2870000000000008</v>
      </c>
      <c r="H95" s="674">
        <v>22.276</v>
      </c>
      <c r="I95" s="674">
        <v>112.05800000000001</v>
      </c>
      <c r="J95" s="674">
        <v>0.87412569999999989</v>
      </c>
      <c r="K95" s="674">
        <v>0.87412569999999989</v>
      </c>
      <c r="L95" s="674">
        <v>3.8290470000000028E-2</v>
      </c>
      <c r="M95" s="674">
        <v>3.8290470000000028E-2</v>
      </c>
      <c r="N95" s="674">
        <v>0.91241616999999997</v>
      </c>
      <c r="O95" s="674">
        <v>0.91241616999999997</v>
      </c>
      <c r="P95" s="674">
        <v>0.42732834999999997</v>
      </c>
      <c r="Q95" s="674">
        <v>0.42732834999999997</v>
      </c>
      <c r="R95" s="674">
        <v>0.27797577000000001</v>
      </c>
      <c r="S95" s="674">
        <v>0.27797577000000001</v>
      </c>
      <c r="T95" s="674">
        <v>8.6565470000000019E-2</v>
      </c>
      <c r="U95" s="674">
        <v>8.6565470000000019E-2</v>
      </c>
      <c r="V95" s="674">
        <v>0.36454123999999999</v>
      </c>
      <c r="W95" s="674">
        <v>0.36454123999999999</v>
      </c>
      <c r="X95" s="674">
        <v>-7.4302320000000005E-2</v>
      </c>
      <c r="Y95" s="674">
        <v>-7.4302320000000005E-2</v>
      </c>
      <c r="Z95" s="674">
        <v>0.2902389199999999</v>
      </c>
      <c r="AA95" s="674">
        <v>0.2902389199999999</v>
      </c>
      <c r="AB95" s="679"/>
      <c r="AC95" s="679"/>
      <c r="AD95" s="679"/>
      <c r="AE95" s="679"/>
    </row>
    <row r="96" spans="2:31">
      <c r="B96" s="676" t="s">
        <v>536</v>
      </c>
      <c r="C96" s="674">
        <v>46.488999999999997</v>
      </c>
      <c r="D96" s="674">
        <v>326.02499999999998</v>
      </c>
      <c r="E96" s="674">
        <v>372.51400000000001</v>
      </c>
      <c r="F96" s="674">
        <v>3.6880000000000002</v>
      </c>
      <c r="G96" s="674">
        <v>0</v>
      </c>
      <c r="H96" s="674">
        <v>368.82600000000002</v>
      </c>
      <c r="I96" s="674">
        <v>372.51400000000001</v>
      </c>
      <c r="J96" s="674">
        <v>6.4150311700000033</v>
      </c>
      <c r="K96" s="674">
        <v>6.4150311700000033</v>
      </c>
      <c r="L96" s="674">
        <v>-1.8761704300000006</v>
      </c>
      <c r="M96" s="674">
        <v>-1.8761704300000006</v>
      </c>
      <c r="N96" s="674">
        <v>4.5388607400000023</v>
      </c>
      <c r="O96" s="674">
        <v>4.5388607400000023</v>
      </c>
      <c r="P96" s="674">
        <v>3.3889341300000013</v>
      </c>
      <c r="Q96" s="674">
        <v>3.3889341300000013</v>
      </c>
      <c r="R96" s="674">
        <v>1.221081670000002</v>
      </c>
      <c r="S96" s="674">
        <v>1.221081670000002</v>
      </c>
      <c r="T96" s="674">
        <v>1.2438099999999967E-3</v>
      </c>
      <c r="U96" s="674">
        <v>1.2438099999999967E-3</v>
      </c>
      <c r="V96" s="674">
        <v>1.2223254800000021</v>
      </c>
      <c r="W96" s="674">
        <v>1.2223254800000021</v>
      </c>
      <c r="X96" s="674">
        <v>-2.28181E-3</v>
      </c>
      <c r="Y96" s="674">
        <v>-2.28181E-3</v>
      </c>
      <c r="Z96" s="674">
        <v>1.2200436699999999</v>
      </c>
      <c r="AA96" s="674">
        <v>1.2200436699999999</v>
      </c>
      <c r="AB96" s="679"/>
      <c r="AC96" s="679"/>
      <c r="AD96" s="679"/>
      <c r="AE96" s="679"/>
    </row>
    <row r="97" spans="2:31">
      <c r="B97" s="676" t="s">
        <v>537</v>
      </c>
      <c r="C97" s="674">
        <v>1.071</v>
      </c>
      <c r="D97" s="674">
        <v>16.46</v>
      </c>
      <c r="E97" s="674">
        <v>17.530999999999999</v>
      </c>
      <c r="F97" s="674">
        <v>0.42899999999999999</v>
      </c>
      <c r="G97" s="674">
        <v>0</v>
      </c>
      <c r="H97" s="674">
        <v>17.102</v>
      </c>
      <c r="I97" s="674">
        <v>17.530999999999999</v>
      </c>
      <c r="J97" s="674">
        <v>0.75848322000000012</v>
      </c>
      <c r="K97" s="674">
        <v>0.75848322000000012</v>
      </c>
      <c r="L97" s="674">
        <v>-0.14515084</v>
      </c>
      <c r="M97" s="674">
        <v>-0.14515084</v>
      </c>
      <c r="N97" s="674">
        <v>0.6133323799999999</v>
      </c>
      <c r="O97" s="674">
        <v>0.6133323799999999</v>
      </c>
      <c r="P97" s="674">
        <v>0.3493225399999999</v>
      </c>
      <c r="Q97" s="674">
        <v>0.3493225399999999</v>
      </c>
      <c r="R97" s="674">
        <v>0.17195130999999986</v>
      </c>
      <c r="S97" s="674">
        <v>0.17195130999999986</v>
      </c>
      <c r="T97" s="674">
        <v>-7.5707199999999943E-3</v>
      </c>
      <c r="U97" s="674">
        <v>-7.5707199999999943E-3</v>
      </c>
      <c r="V97" s="674">
        <v>0.16438058999999988</v>
      </c>
      <c r="W97" s="674">
        <v>0.16438058999999988</v>
      </c>
      <c r="X97" s="674">
        <v>-5.0277199999999994E-2</v>
      </c>
      <c r="Y97" s="674">
        <v>-5.0277199999999994E-2</v>
      </c>
      <c r="Z97" s="674">
        <v>0.11410338999999982</v>
      </c>
      <c r="AA97" s="674">
        <v>0.11410338999999982</v>
      </c>
      <c r="AB97" s="679"/>
      <c r="AC97" s="679"/>
      <c r="AD97" s="679"/>
      <c r="AE97" s="679"/>
    </row>
    <row r="98" spans="2:31">
      <c r="B98" s="676" t="s">
        <v>538</v>
      </c>
      <c r="C98" s="674">
        <v>15.522</v>
      </c>
      <c r="D98" s="674">
        <v>22.004999999999999</v>
      </c>
      <c r="E98" s="674">
        <v>37.527000000000001</v>
      </c>
      <c r="F98" s="674">
        <v>0.64</v>
      </c>
      <c r="G98" s="674">
        <v>0</v>
      </c>
      <c r="H98" s="674">
        <v>36.887</v>
      </c>
      <c r="I98" s="674">
        <v>37.527000000000001</v>
      </c>
      <c r="J98" s="674">
        <v>0.7101407799999998</v>
      </c>
      <c r="K98" s="674">
        <v>0.7101407799999998</v>
      </c>
      <c r="L98" s="674">
        <v>-1.3646709999999999E-2</v>
      </c>
      <c r="M98" s="674">
        <v>-1.3646709999999999E-2</v>
      </c>
      <c r="N98" s="674">
        <v>0.69649406999999985</v>
      </c>
      <c r="O98" s="674">
        <v>0.69649406999999985</v>
      </c>
      <c r="P98" s="674">
        <v>0.55611926999999994</v>
      </c>
      <c r="Q98" s="674">
        <v>0.55611926999999994</v>
      </c>
      <c r="R98" s="674">
        <v>0.36421275999999991</v>
      </c>
      <c r="S98" s="674">
        <v>0.36421275999999991</v>
      </c>
      <c r="T98" s="674">
        <v>3.1742800000000024E-3</v>
      </c>
      <c r="U98" s="674">
        <v>3.1742800000000024E-3</v>
      </c>
      <c r="V98" s="674">
        <v>0.36738703999999994</v>
      </c>
      <c r="W98" s="674">
        <v>0.36738703999999994</v>
      </c>
      <c r="X98" s="674">
        <v>-4.9733600000000003E-2</v>
      </c>
      <c r="Y98" s="674">
        <v>-4.9733600000000003E-2</v>
      </c>
      <c r="Z98" s="674">
        <v>0.31765344000000006</v>
      </c>
      <c r="AA98" s="674">
        <v>0.31765344000000006</v>
      </c>
      <c r="AB98" s="679"/>
      <c r="AC98" s="679"/>
      <c r="AD98" s="679"/>
      <c r="AE98" s="679"/>
    </row>
    <row r="99" spans="2:31">
      <c r="B99" s="676" t="s">
        <v>388</v>
      </c>
      <c r="C99" s="674">
        <v>181.75899999999999</v>
      </c>
      <c r="D99" s="674">
        <v>216.06399999999999</v>
      </c>
      <c r="E99" s="674">
        <v>397.82299999999998</v>
      </c>
      <c r="F99" s="674">
        <v>138.733</v>
      </c>
      <c r="G99" s="674">
        <v>33.765000000000001</v>
      </c>
      <c r="H99" s="674">
        <v>225.32499999999999</v>
      </c>
      <c r="I99" s="674">
        <v>397.82299999999998</v>
      </c>
      <c r="J99" s="674">
        <v>1.6659113999999999</v>
      </c>
      <c r="K99" s="674">
        <v>1.6659113999999999</v>
      </c>
      <c r="L99" s="674">
        <v>0</v>
      </c>
      <c r="M99" s="674">
        <v>0</v>
      </c>
      <c r="N99" s="674">
        <v>1.6659113999999999</v>
      </c>
      <c r="O99" s="674">
        <v>1.6659113999999999</v>
      </c>
      <c r="P99" s="674">
        <v>1.3679868899999996</v>
      </c>
      <c r="Q99" s="674">
        <v>1.3679868899999996</v>
      </c>
      <c r="R99" s="674">
        <v>1.2509253399999998</v>
      </c>
      <c r="S99" s="674">
        <v>1.2509253399999998</v>
      </c>
      <c r="T99" s="674">
        <v>-4.6947800000001084E-3</v>
      </c>
      <c r="U99" s="674">
        <v>-4.6947800000001084E-3</v>
      </c>
      <c r="V99" s="674">
        <v>32.470472600000001</v>
      </c>
      <c r="W99" s="674">
        <v>32.470472600000001</v>
      </c>
      <c r="X99" s="674">
        <v>-1.2208387599999995</v>
      </c>
      <c r="Y99" s="674">
        <v>-1.2208387599999995</v>
      </c>
      <c r="Z99" s="674">
        <v>31.249633840000001</v>
      </c>
      <c r="AA99" s="674">
        <v>31.249633840000001</v>
      </c>
      <c r="AB99" s="679"/>
      <c r="AC99" s="679"/>
      <c r="AD99" s="679"/>
      <c r="AE99" s="679"/>
    </row>
    <row r="100" spans="2:31">
      <c r="B100" s="676" t="s">
        <v>389</v>
      </c>
      <c r="C100" s="674">
        <v>176.19800000000001</v>
      </c>
      <c r="D100" s="674">
        <v>367.86799999999999</v>
      </c>
      <c r="E100" s="674">
        <v>544.06600000000003</v>
      </c>
      <c r="F100" s="674">
        <v>17.879000000000001</v>
      </c>
      <c r="G100" s="674">
        <v>39.805</v>
      </c>
      <c r="H100" s="674">
        <v>486.38200000000001</v>
      </c>
      <c r="I100" s="674">
        <v>544.06600000000003</v>
      </c>
      <c r="J100" s="674">
        <v>46.079571560000012</v>
      </c>
      <c r="K100" s="674">
        <v>46.079571560000012</v>
      </c>
      <c r="L100" s="674">
        <v>-5.4349247300000005</v>
      </c>
      <c r="M100" s="674">
        <v>-5.4349247300000005</v>
      </c>
      <c r="N100" s="674">
        <v>40.644646830000013</v>
      </c>
      <c r="O100" s="674">
        <v>40.644646830000013</v>
      </c>
      <c r="P100" s="674">
        <v>36.152029840000004</v>
      </c>
      <c r="Q100" s="674">
        <v>36.152029840000004</v>
      </c>
      <c r="R100" s="674">
        <v>33.247756370000005</v>
      </c>
      <c r="S100" s="674">
        <v>33.247756370000005</v>
      </c>
      <c r="T100" s="674">
        <v>0.39007824999999996</v>
      </c>
      <c r="U100" s="674">
        <v>0.39007824999999996</v>
      </c>
      <c r="V100" s="674">
        <v>33.63783462</v>
      </c>
      <c r="W100" s="674">
        <v>33.63783462</v>
      </c>
      <c r="X100" s="674">
        <v>-9.7760853899999969</v>
      </c>
      <c r="Y100" s="674">
        <v>-9.7760853899999969</v>
      </c>
      <c r="Z100" s="674">
        <v>23.861749229999987</v>
      </c>
      <c r="AA100" s="674">
        <v>23.861749229999987</v>
      </c>
      <c r="AB100" s="679"/>
      <c r="AC100" s="679"/>
      <c r="AD100" s="679"/>
      <c r="AE100" s="679"/>
    </row>
    <row r="101" spans="2:31">
      <c r="B101" s="676" t="s">
        <v>390</v>
      </c>
      <c r="C101" s="674">
        <v>2.7320000000000002</v>
      </c>
      <c r="D101" s="674">
        <v>68.918999999999997</v>
      </c>
      <c r="E101" s="674">
        <v>71.650999999999996</v>
      </c>
      <c r="F101" s="674">
        <v>53.048000000000002</v>
      </c>
      <c r="G101" s="674">
        <v>3.23</v>
      </c>
      <c r="H101" s="674">
        <v>15.372999999999999</v>
      </c>
      <c r="I101" s="674">
        <v>71.650999999999996</v>
      </c>
      <c r="J101" s="674">
        <v>2.5451080799999999</v>
      </c>
      <c r="K101" s="674">
        <v>2.5451080799999999</v>
      </c>
      <c r="L101" s="674">
        <v>-0.19397874000000004</v>
      </c>
      <c r="M101" s="674">
        <v>-0.19397874000000004</v>
      </c>
      <c r="N101" s="674">
        <v>2.35112934</v>
      </c>
      <c r="O101" s="674">
        <v>2.35112934</v>
      </c>
      <c r="P101" s="674">
        <v>1.9775692400000002</v>
      </c>
      <c r="Q101" s="674">
        <v>1.9775692400000002</v>
      </c>
      <c r="R101" s="674">
        <v>1.0343010500000001</v>
      </c>
      <c r="S101" s="674">
        <v>1.0343010500000001</v>
      </c>
      <c r="T101" s="674">
        <v>-0.49529904999999991</v>
      </c>
      <c r="U101" s="674">
        <v>-0.49529904999999991</v>
      </c>
      <c r="V101" s="674">
        <v>0.53900199999999998</v>
      </c>
      <c r="W101" s="674">
        <v>0.53900199999999998</v>
      </c>
      <c r="X101" s="674">
        <v>-0.18839178999999998</v>
      </c>
      <c r="Y101" s="674">
        <v>-0.18839178999999998</v>
      </c>
      <c r="Z101" s="674">
        <v>0.35061021000000064</v>
      </c>
      <c r="AA101" s="674">
        <v>0.35061021000000064</v>
      </c>
      <c r="AB101" s="679"/>
      <c r="AC101" s="679"/>
      <c r="AD101" s="679"/>
      <c r="AE101" s="679"/>
    </row>
    <row r="102" spans="2:31">
      <c r="B102" s="676" t="s">
        <v>391</v>
      </c>
      <c r="C102" s="674">
        <v>123.483</v>
      </c>
      <c r="D102" s="674">
        <v>380.78100000000001</v>
      </c>
      <c r="E102" s="674">
        <v>504.26400000000001</v>
      </c>
      <c r="F102" s="674">
        <v>71.765000000000001</v>
      </c>
      <c r="G102" s="674">
        <v>176.94499999999999</v>
      </c>
      <c r="H102" s="674">
        <v>255.554</v>
      </c>
      <c r="I102" s="674">
        <v>504.26400000000001</v>
      </c>
      <c r="J102" s="674">
        <v>7.3453726900000005</v>
      </c>
      <c r="K102" s="674">
        <v>7.3453726900000005</v>
      </c>
      <c r="L102" s="674">
        <v>-0.95592752000000003</v>
      </c>
      <c r="M102" s="674">
        <v>-0.95592752000000003</v>
      </c>
      <c r="N102" s="674">
        <v>6.3894451699999992</v>
      </c>
      <c r="O102" s="674">
        <v>6.3894451699999992</v>
      </c>
      <c r="P102" s="674">
        <v>3.6701044599999988</v>
      </c>
      <c r="Q102" s="674">
        <v>3.6701044599999988</v>
      </c>
      <c r="R102" s="674">
        <v>0.7634287399999985</v>
      </c>
      <c r="S102" s="674">
        <v>0.7634287399999985</v>
      </c>
      <c r="T102" s="674">
        <v>-2.8489042599999985</v>
      </c>
      <c r="U102" s="674">
        <v>-2.8489042599999985</v>
      </c>
      <c r="V102" s="674">
        <v>-2.0854755200000001</v>
      </c>
      <c r="W102" s="674">
        <v>-2.0854755200000001</v>
      </c>
      <c r="X102" s="674">
        <v>-2.8985589999999997</v>
      </c>
      <c r="Y102" s="674">
        <v>-2.8985589999999997</v>
      </c>
      <c r="Z102" s="674">
        <v>-4.9840345200000007</v>
      </c>
      <c r="AA102" s="674">
        <v>-4.9840345200000007</v>
      </c>
      <c r="AB102" s="679"/>
      <c r="AC102" s="679"/>
      <c r="AD102" s="679"/>
      <c r="AE102" s="679"/>
    </row>
    <row r="103" spans="2:31">
      <c r="B103" s="679"/>
      <c r="C103" s="679"/>
      <c r="D103" s="679"/>
      <c r="E103" s="679"/>
      <c r="F103" s="679"/>
      <c r="G103" s="679"/>
      <c r="H103" s="679"/>
      <c r="I103" s="679"/>
      <c r="J103" s="679"/>
      <c r="K103" s="679"/>
      <c r="L103" s="679"/>
      <c r="M103" s="679"/>
      <c r="N103" s="679"/>
      <c r="O103" s="679"/>
      <c r="P103" s="679"/>
      <c r="Q103" s="679"/>
      <c r="R103" s="679"/>
      <c r="S103" s="679"/>
      <c r="T103" s="679"/>
      <c r="U103" s="679"/>
      <c r="V103" s="679"/>
      <c r="W103" s="679"/>
      <c r="X103" s="679"/>
      <c r="Y103" s="679"/>
      <c r="Z103" s="679"/>
      <c r="AA103" s="679"/>
      <c r="AB103" s="679"/>
      <c r="AC103" s="679"/>
      <c r="AD103" s="679"/>
      <c r="AE103" s="679"/>
    </row>
    <row r="104" spans="2:31">
      <c r="B104" s="679"/>
      <c r="C104" s="679"/>
      <c r="D104" s="679"/>
      <c r="E104" s="679"/>
      <c r="F104" s="679"/>
      <c r="G104" s="679"/>
      <c r="H104" s="679"/>
      <c r="I104" s="679"/>
      <c r="J104" s="679"/>
      <c r="K104" s="679"/>
      <c r="L104" s="679"/>
      <c r="M104" s="680"/>
      <c r="N104" s="680"/>
      <c r="O104" s="680"/>
      <c r="P104" s="680"/>
      <c r="Q104" s="680"/>
      <c r="R104" s="680"/>
      <c r="S104" s="680"/>
      <c r="T104" s="680"/>
      <c r="U104" s="680"/>
      <c r="V104" s="680"/>
      <c r="W104" s="680"/>
      <c r="X104" s="680"/>
      <c r="Y104" s="680"/>
      <c r="Z104" s="680"/>
      <c r="AA104" s="680"/>
      <c r="AB104" s="679"/>
      <c r="AC104" s="679"/>
      <c r="AD104" s="679"/>
      <c r="AE104" s="679"/>
    </row>
    <row r="105" spans="2:31">
      <c r="B105" s="679"/>
      <c r="C105" s="679"/>
      <c r="D105" s="679"/>
      <c r="E105" s="679"/>
      <c r="F105" s="679"/>
      <c r="G105" s="679"/>
      <c r="H105" s="679"/>
      <c r="I105" s="679"/>
      <c r="J105" s="679"/>
      <c r="K105" s="679"/>
      <c r="L105" s="679"/>
      <c r="M105" s="680"/>
      <c r="N105" s="680"/>
      <c r="O105" s="680"/>
      <c r="P105" s="680"/>
      <c r="Q105" s="680"/>
      <c r="R105" s="680"/>
      <c r="S105" s="680"/>
      <c r="T105" s="680"/>
      <c r="U105" s="680"/>
      <c r="V105" s="680"/>
      <c r="W105" s="680"/>
      <c r="X105" s="680"/>
      <c r="Y105" s="680"/>
      <c r="Z105" s="680"/>
      <c r="AA105" s="680"/>
      <c r="AB105" s="679"/>
      <c r="AC105" s="679"/>
      <c r="AD105" s="679"/>
      <c r="AE105" s="679"/>
    </row>
    <row r="106" spans="2:31">
      <c r="B106" s="679"/>
      <c r="C106" s="679"/>
      <c r="D106" s="679"/>
      <c r="E106" s="679"/>
      <c r="F106" s="679"/>
      <c r="G106" s="679"/>
      <c r="H106" s="679"/>
      <c r="I106" s="679"/>
      <c r="J106" s="679"/>
      <c r="K106" s="679"/>
      <c r="L106" s="679"/>
      <c r="M106" s="680"/>
      <c r="N106" s="680"/>
      <c r="O106" s="680"/>
      <c r="P106" s="680"/>
      <c r="Q106" s="680"/>
      <c r="R106" s="680"/>
      <c r="S106" s="680"/>
      <c r="T106" s="680"/>
      <c r="U106" s="680"/>
      <c r="V106" s="680"/>
      <c r="W106" s="680"/>
      <c r="X106" s="680"/>
      <c r="Y106" s="680"/>
      <c r="Z106" s="680"/>
      <c r="AA106" s="680"/>
      <c r="AB106" s="679"/>
      <c r="AC106" s="679"/>
      <c r="AD106" s="679"/>
      <c r="AE106" s="679"/>
    </row>
  </sheetData>
  <mergeCells count="18">
    <mergeCell ref="J3:K3"/>
    <mergeCell ref="L3:M3"/>
    <mergeCell ref="N3:O3"/>
    <mergeCell ref="P3:Q3"/>
    <mergeCell ref="R3:S3"/>
    <mergeCell ref="T3:U3"/>
    <mergeCell ref="V3:W3"/>
    <mergeCell ref="X3:Y3"/>
    <mergeCell ref="Z3:AA3"/>
    <mergeCell ref="T58:U58"/>
    <mergeCell ref="V58:W58"/>
    <mergeCell ref="X58:Y58"/>
    <mergeCell ref="Z58:AA58"/>
    <mergeCell ref="J58:K58"/>
    <mergeCell ref="L58:M58"/>
    <mergeCell ref="N58:O58"/>
    <mergeCell ref="P58:Q58"/>
    <mergeCell ref="R58:S58"/>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I204"/>
  <sheetViews>
    <sheetView zoomScale="96" zoomScaleNormal="96" workbookViewId="0">
      <selection activeCell="B38" sqref="B38"/>
    </sheetView>
  </sheetViews>
  <sheetFormatPr baseColWidth="10" defaultColWidth="11.42578125" defaultRowHeight="12.75"/>
  <cols>
    <col min="1" max="1" width="12.140625" style="95" customWidth="1"/>
    <col min="2" max="2" width="70.5703125" style="95" customWidth="1"/>
    <col min="3" max="3" width="18.42578125" style="95" customWidth="1"/>
    <col min="4" max="4" width="16.42578125" style="95" customWidth="1"/>
    <col min="5" max="5" width="17.7109375" style="95" customWidth="1"/>
    <col min="6" max="6" width="13.7109375" style="95" customWidth="1"/>
    <col min="7" max="7" width="19.7109375" style="95" customWidth="1"/>
    <col min="8" max="8" width="18.85546875" style="95" customWidth="1"/>
    <col min="9" max="9" width="15.28515625" style="95" customWidth="1"/>
    <col min="10" max="10" width="17.7109375" style="95" customWidth="1"/>
    <col min="11" max="11" width="20.5703125" style="95" customWidth="1"/>
    <col min="12" max="12" width="20.28515625" style="95" customWidth="1"/>
    <col min="13" max="13" width="19.140625" style="95" customWidth="1"/>
    <col min="14" max="14" width="14.5703125" style="95" customWidth="1"/>
    <col min="15" max="15" width="18" style="95" customWidth="1"/>
    <col min="16" max="16" width="18.5703125" style="95" customWidth="1"/>
    <col min="17" max="17" width="14.7109375" style="124" customWidth="1"/>
    <col min="18" max="18" width="15.28515625" style="124" customWidth="1"/>
    <col min="19" max="19" width="13.7109375" style="124" customWidth="1"/>
    <col min="20" max="20" width="14.28515625" style="124" customWidth="1"/>
    <col min="21" max="22" width="12.5703125" style="124" customWidth="1"/>
    <col min="23" max="23" width="14.140625" style="124" customWidth="1"/>
    <col min="24" max="24" width="12.85546875" style="124" customWidth="1"/>
    <col min="25" max="26" width="11.42578125" style="124"/>
    <col min="27" max="27" width="14.140625" style="124" customWidth="1"/>
    <col min="28" max="30" width="11.42578125" style="124"/>
    <col min="31" max="31" width="13.5703125" style="124" customWidth="1"/>
    <col min="32" max="32" width="13.42578125" style="124" customWidth="1"/>
    <col min="33" max="175" width="11.42578125" style="124"/>
    <col min="176" max="16384" width="11.42578125" style="95"/>
  </cols>
  <sheetData>
    <row r="1" spans="1:177" s="124" customFormat="1">
      <c r="B1" s="588"/>
    </row>
    <row r="2" spans="1:177">
      <c r="A2" s="772"/>
      <c r="B2" s="773"/>
      <c r="C2" s="758" t="s">
        <v>275</v>
      </c>
      <c r="D2" s="760"/>
      <c r="E2" s="758" t="s">
        <v>10</v>
      </c>
      <c r="F2" s="760"/>
      <c r="G2" s="758" t="s">
        <v>46</v>
      </c>
      <c r="H2" s="760"/>
      <c r="I2" s="758" t="s">
        <v>14</v>
      </c>
      <c r="J2" s="760"/>
      <c r="K2" s="758" t="s">
        <v>47</v>
      </c>
      <c r="L2" s="760"/>
      <c r="M2" s="758" t="s">
        <v>380</v>
      </c>
      <c r="N2" s="760"/>
      <c r="O2" s="758" t="s">
        <v>276</v>
      </c>
      <c r="P2" s="760"/>
      <c r="Q2" s="758" t="s">
        <v>17</v>
      </c>
      <c r="R2" s="760"/>
      <c r="FT2" s="124"/>
      <c r="FU2" s="124"/>
    </row>
    <row r="3" spans="1:177">
      <c r="A3" s="774" t="s">
        <v>251</v>
      </c>
      <c r="B3" s="775"/>
      <c r="C3" s="366" t="s">
        <v>508</v>
      </c>
      <c r="D3" s="367" t="s">
        <v>450</v>
      </c>
      <c r="E3" s="366" t="s">
        <v>508</v>
      </c>
      <c r="F3" s="367" t="s">
        <v>450</v>
      </c>
      <c r="G3" s="366" t="s">
        <v>508</v>
      </c>
      <c r="H3" s="367" t="s">
        <v>450</v>
      </c>
      <c r="I3" s="366" t="s">
        <v>508</v>
      </c>
      <c r="J3" s="367" t="s">
        <v>450</v>
      </c>
      <c r="K3" s="366" t="s">
        <v>508</v>
      </c>
      <c r="L3" s="367" t="s">
        <v>450</v>
      </c>
      <c r="M3" s="366" t="s">
        <v>508</v>
      </c>
      <c r="N3" s="367" t="s">
        <v>450</v>
      </c>
      <c r="O3" s="366" t="s">
        <v>508</v>
      </c>
      <c r="P3" s="367" t="s">
        <v>450</v>
      </c>
      <c r="Q3" s="366" t="s">
        <v>508</v>
      </c>
      <c r="R3" s="367" t="s">
        <v>450</v>
      </c>
      <c r="FT3" s="124"/>
      <c r="FU3" s="124"/>
    </row>
    <row r="4" spans="1:177">
      <c r="A4" s="776"/>
      <c r="B4" s="777"/>
      <c r="C4" s="351" t="s">
        <v>368</v>
      </c>
      <c r="D4" s="352" t="s">
        <v>368</v>
      </c>
      <c r="E4" s="351" t="s">
        <v>368</v>
      </c>
      <c r="F4" s="352" t="s">
        <v>368</v>
      </c>
      <c r="G4" s="351" t="s">
        <v>368</v>
      </c>
      <c r="H4" s="352" t="s">
        <v>368</v>
      </c>
      <c r="I4" s="351" t="s">
        <v>368</v>
      </c>
      <c r="J4" s="352" t="s">
        <v>368</v>
      </c>
      <c r="K4" s="351" t="s">
        <v>368</v>
      </c>
      <c r="L4" s="352" t="s">
        <v>368</v>
      </c>
      <c r="M4" s="351" t="s">
        <v>368</v>
      </c>
      <c r="N4" s="352" t="s">
        <v>368</v>
      </c>
      <c r="O4" s="351" t="s">
        <v>368</v>
      </c>
      <c r="P4" s="352" t="s">
        <v>368</v>
      </c>
      <c r="Q4" s="351" t="s">
        <v>368</v>
      </c>
      <c r="R4" s="352" t="s">
        <v>368</v>
      </c>
      <c r="FT4" s="124"/>
      <c r="FU4" s="124"/>
    </row>
    <row r="5" spans="1:177" s="368" customFormat="1">
      <c r="A5" s="353" t="s">
        <v>252</v>
      </c>
      <c r="B5" s="354"/>
      <c r="C5" s="348">
        <v>518.74699999999996</v>
      </c>
      <c r="D5" s="355">
        <v>445.62</v>
      </c>
      <c r="E5" s="348">
        <v>698.99199999999996</v>
      </c>
      <c r="F5" s="355">
        <v>617.13300000000004</v>
      </c>
      <c r="G5" s="348">
        <v>5508.817</v>
      </c>
      <c r="H5" s="355">
        <v>4804.1239999999998</v>
      </c>
      <c r="I5" s="348">
        <v>1222.079</v>
      </c>
      <c r="J5" s="355">
        <v>657.24699999999996</v>
      </c>
      <c r="K5" s="348">
        <v>608.45899999999995</v>
      </c>
      <c r="L5" s="355">
        <v>550.69000000000005</v>
      </c>
      <c r="M5" s="348">
        <v>206.33699999999999</v>
      </c>
      <c r="N5" s="355">
        <v>290.65100000000001</v>
      </c>
      <c r="O5" s="348">
        <v>-620.75599999999997</v>
      </c>
      <c r="P5" s="355">
        <v>-302.98599999999999</v>
      </c>
      <c r="Q5" s="348">
        <v>8142.6750000000002</v>
      </c>
      <c r="R5" s="355">
        <v>7062.4790000000003</v>
      </c>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226"/>
      <c r="EJ5" s="226"/>
      <c r="EK5" s="226"/>
      <c r="EL5" s="226"/>
      <c r="EM5" s="226"/>
      <c r="EN5" s="226"/>
      <c r="EO5" s="226"/>
      <c r="EP5" s="226"/>
      <c r="EQ5" s="226"/>
      <c r="ER5" s="226"/>
      <c r="ES5" s="226"/>
      <c r="ET5" s="226"/>
      <c r="EU5" s="226"/>
      <c r="EV5" s="226"/>
      <c r="EW5" s="226"/>
      <c r="EX5" s="226"/>
      <c r="EY5" s="226"/>
      <c r="EZ5" s="226"/>
      <c r="FA5" s="226"/>
      <c r="FB5" s="226"/>
      <c r="FC5" s="226"/>
      <c r="FD5" s="226"/>
      <c r="FE5" s="226"/>
      <c r="FF5" s="226"/>
      <c r="FG5" s="226"/>
      <c r="FH5" s="226"/>
      <c r="FI5" s="226"/>
      <c r="FJ5" s="226"/>
      <c r="FK5" s="226"/>
      <c r="FL5" s="226"/>
      <c r="FM5" s="226"/>
      <c r="FN5" s="226"/>
      <c r="FO5" s="226"/>
      <c r="FP5" s="226"/>
      <c r="FQ5" s="226"/>
      <c r="FR5" s="226"/>
      <c r="FS5" s="226"/>
      <c r="FT5" s="226"/>
      <c r="FU5" s="226"/>
    </row>
    <row r="6" spans="1:177">
      <c r="A6" s="356"/>
      <c r="B6" s="357" t="s">
        <v>209</v>
      </c>
      <c r="C6" s="342">
        <v>29.605</v>
      </c>
      <c r="D6" s="358">
        <v>124.187</v>
      </c>
      <c r="E6" s="342">
        <v>78.516000000000005</v>
      </c>
      <c r="F6" s="358">
        <v>63.62</v>
      </c>
      <c r="G6" s="342">
        <v>1123.8489999999999</v>
      </c>
      <c r="H6" s="358">
        <v>757.875</v>
      </c>
      <c r="I6" s="342">
        <v>377.88600000000002</v>
      </c>
      <c r="J6" s="358">
        <v>156.714</v>
      </c>
      <c r="K6" s="342">
        <v>266.77100000000002</v>
      </c>
      <c r="L6" s="358">
        <v>140.83500000000001</v>
      </c>
      <c r="M6" s="342">
        <v>119.893</v>
      </c>
      <c r="N6" s="358">
        <v>153.02199999999999</v>
      </c>
      <c r="O6" s="342">
        <v>0</v>
      </c>
      <c r="P6" s="358">
        <v>0</v>
      </c>
      <c r="Q6" s="342">
        <v>1996.52</v>
      </c>
      <c r="R6" s="358">
        <v>1396.2529999999999</v>
      </c>
      <c r="FT6" s="124"/>
      <c r="FU6" s="124"/>
    </row>
    <row r="7" spans="1:177">
      <c r="A7" s="356"/>
      <c r="B7" s="357" t="s">
        <v>458</v>
      </c>
      <c r="C7" s="482">
        <v>34.768000000000001</v>
      </c>
      <c r="D7" s="483">
        <v>0.14599999999999999</v>
      </c>
      <c r="E7" s="482">
        <v>181.79599999999999</v>
      </c>
      <c r="F7" s="483">
        <v>145.102</v>
      </c>
      <c r="G7" s="482">
        <v>127.521</v>
      </c>
      <c r="H7" s="483">
        <v>89.881</v>
      </c>
      <c r="I7" s="482">
        <v>23.388000000000002</v>
      </c>
      <c r="J7" s="483">
        <v>76.75</v>
      </c>
      <c r="K7" s="482">
        <v>0.29499999999999998</v>
      </c>
      <c r="L7" s="483">
        <v>6.0999999999999999E-2</v>
      </c>
      <c r="M7" s="482">
        <v>0.215</v>
      </c>
      <c r="N7" s="483">
        <v>0.09</v>
      </c>
      <c r="O7" s="482">
        <v>0</v>
      </c>
      <c r="P7" s="483">
        <v>0</v>
      </c>
      <c r="Q7" s="482">
        <v>367.983</v>
      </c>
      <c r="R7" s="483">
        <v>312.02999999999997</v>
      </c>
      <c r="FT7" s="124"/>
      <c r="FU7" s="124"/>
    </row>
    <row r="8" spans="1:177">
      <c r="A8" s="356"/>
      <c r="B8" s="357" t="s">
        <v>459</v>
      </c>
      <c r="C8" s="482">
        <v>4.4459999999999997</v>
      </c>
      <c r="D8" s="483">
        <v>4.484</v>
      </c>
      <c r="E8" s="482">
        <v>22.289000000000001</v>
      </c>
      <c r="F8" s="483">
        <v>30.526</v>
      </c>
      <c r="G8" s="482">
        <v>718.97299999999996</v>
      </c>
      <c r="H8" s="483">
        <v>655.85599999999999</v>
      </c>
      <c r="I8" s="482">
        <v>19.725999999999999</v>
      </c>
      <c r="J8" s="483">
        <v>13.731</v>
      </c>
      <c r="K8" s="482">
        <v>103.69199999999999</v>
      </c>
      <c r="L8" s="483">
        <v>115.248</v>
      </c>
      <c r="M8" s="482">
        <v>6.3780000000000001</v>
      </c>
      <c r="N8" s="483">
        <v>8.9149999999999991</v>
      </c>
      <c r="O8" s="482">
        <v>0</v>
      </c>
      <c r="P8" s="483">
        <v>0</v>
      </c>
      <c r="Q8" s="482">
        <v>875.50400000000002</v>
      </c>
      <c r="R8" s="483">
        <v>828.76</v>
      </c>
      <c r="FT8" s="124"/>
      <c r="FU8" s="124"/>
    </row>
    <row r="9" spans="1:177">
      <c r="A9" s="356"/>
      <c r="B9" s="357" t="s">
        <v>456</v>
      </c>
      <c r="C9" s="482">
        <v>1.5049999999999999</v>
      </c>
      <c r="D9" s="483">
        <v>1.585</v>
      </c>
      <c r="E9" s="482">
        <v>324.32100000000003</v>
      </c>
      <c r="F9" s="483">
        <v>312.03399999999999</v>
      </c>
      <c r="G9" s="482">
        <v>2866.703</v>
      </c>
      <c r="H9" s="483">
        <v>2822.3530000000001</v>
      </c>
      <c r="I9" s="482">
        <v>360.16800000000001</v>
      </c>
      <c r="J9" s="483">
        <v>328.827</v>
      </c>
      <c r="K9" s="482">
        <v>169.97</v>
      </c>
      <c r="L9" s="483">
        <v>182.20099999999999</v>
      </c>
      <c r="M9" s="482">
        <v>63.305999999999997</v>
      </c>
      <c r="N9" s="483">
        <v>64.015000000000001</v>
      </c>
      <c r="O9" s="482">
        <v>1.667</v>
      </c>
      <c r="P9" s="483">
        <v>0.126</v>
      </c>
      <c r="Q9" s="482">
        <v>3787.64</v>
      </c>
      <c r="R9" s="483">
        <v>3711.1410000000001</v>
      </c>
      <c r="FT9" s="124"/>
      <c r="FU9" s="124"/>
    </row>
    <row r="10" spans="1:177">
      <c r="A10" s="356"/>
      <c r="B10" s="357" t="s">
        <v>210</v>
      </c>
      <c r="C10" s="482">
        <v>438.96</v>
      </c>
      <c r="D10" s="483">
        <v>305.73500000000001</v>
      </c>
      <c r="E10" s="482">
        <v>3.823</v>
      </c>
      <c r="F10" s="483">
        <v>1.694</v>
      </c>
      <c r="G10" s="482">
        <v>7.5810000000000004</v>
      </c>
      <c r="H10" s="483">
        <v>6.8849999999999998</v>
      </c>
      <c r="I10" s="482">
        <v>183.505</v>
      </c>
      <c r="J10" s="483">
        <v>1.6619999999999999</v>
      </c>
      <c r="K10" s="482">
        <v>5.5579999999999998</v>
      </c>
      <c r="L10" s="483">
        <v>4.93</v>
      </c>
      <c r="M10" s="482">
        <v>1.141</v>
      </c>
      <c r="N10" s="483">
        <v>55.965000000000003</v>
      </c>
      <c r="O10" s="482">
        <v>-621.52200000000005</v>
      </c>
      <c r="P10" s="483">
        <v>-303.11200000000002</v>
      </c>
      <c r="Q10" s="482">
        <v>19.045999999999999</v>
      </c>
      <c r="R10" s="483">
        <v>73.759</v>
      </c>
      <c r="FT10" s="124"/>
      <c r="FU10" s="124"/>
    </row>
    <row r="11" spans="1:177">
      <c r="A11" s="356"/>
      <c r="B11" s="357" t="s">
        <v>417</v>
      </c>
      <c r="C11" s="482">
        <v>0</v>
      </c>
      <c r="D11" s="483">
        <v>0</v>
      </c>
      <c r="E11" s="482">
        <v>74.504999999999995</v>
      </c>
      <c r="F11" s="483">
        <v>55.911000000000001</v>
      </c>
      <c r="G11" s="482">
        <v>408.44900000000001</v>
      </c>
      <c r="H11" s="483">
        <v>342.55500000000001</v>
      </c>
      <c r="I11" s="482">
        <v>92.183999999999997</v>
      </c>
      <c r="J11" s="483">
        <v>76.415000000000006</v>
      </c>
      <c r="K11" s="482">
        <v>60.094000000000001</v>
      </c>
      <c r="L11" s="483">
        <v>56.515999999999998</v>
      </c>
      <c r="M11" s="482">
        <v>6.91</v>
      </c>
      <c r="N11" s="483">
        <v>6.8789999999999996</v>
      </c>
      <c r="O11" s="482">
        <v>0</v>
      </c>
      <c r="P11" s="483">
        <v>0</v>
      </c>
      <c r="Q11" s="482">
        <v>642.14200000000005</v>
      </c>
      <c r="R11" s="483">
        <v>538.27599999999995</v>
      </c>
      <c r="FT11" s="124"/>
      <c r="FU11" s="124"/>
    </row>
    <row r="12" spans="1:177">
      <c r="A12" s="356"/>
      <c r="B12" s="357" t="s">
        <v>211</v>
      </c>
      <c r="C12" s="482">
        <v>9.4629999999999992</v>
      </c>
      <c r="D12" s="483">
        <v>9.4830000000000005</v>
      </c>
      <c r="E12" s="482">
        <v>13.742000000000001</v>
      </c>
      <c r="F12" s="483">
        <v>8.2460000000000004</v>
      </c>
      <c r="G12" s="482">
        <v>137.113</v>
      </c>
      <c r="H12" s="483">
        <v>128.71899999999999</v>
      </c>
      <c r="I12" s="482">
        <v>1.4059999999999999</v>
      </c>
      <c r="J12" s="483">
        <v>2.6280000000000001</v>
      </c>
      <c r="K12" s="482">
        <v>2.0790000000000002</v>
      </c>
      <c r="L12" s="483">
        <v>50.899000000000001</v>
      </c>
      <c r="M12" s="482">
        <v>8.4939999999999998</v>
      </c>
      <c r="N12" s="483">
        <v>1.7649999999999999</v>
      </c>
      <c r="O12" s="482">
        <v>0</v>
      </c>
      <c r="P12" s="483">
        <v>0</v>
      </c>
      <c r="Q12" s="482">
        <v>172.297</v>
      </c>
      <c r="R12" s="483">
        <v>201.74</v>
      </c>
      <c r="FT12" s="124"/>
      <c r="FU12" s="124"/>
    </row>
    <row r="13" spans="1:177">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FT13" s="124"/>
      <c r="FU13" s="124"/>
    </row>
    <row r="14" spans="1:177" ht="25.5">
      <c r="A14" s="356"/>
      <c r="B14" s="363" t="s">
        <v>453</v>
      </c>
      <c r="C14" s="482">
        <v>0</v>
      </c>
      <c r="D14" s="483">
        <v>0</v>
      </c>
      <c r="E14" s="482">
        <v>0</v>
      </c>
      <c r="F14" s="483">
        <v>0</v>
      </c>
      <c r="G14" s="482">
        <v>118.628</v>
      </c>
      <c r="H14" s="483">
        <v>0</v>
      </c>
      <c r="I14" s="482">
        <v>163.816</v>
      </c>
      <c r="J14" s="483">
        <v>0.52</v>
      </c>
      <c r="K14" s="482">
        <v>0</v>
      </c>
      <c r="L14" s="483">
        <v>0</v>
      </c>
      <c r="M14" s="482">
        <v>0</v>
      </c>
      <c r="N14" s="483">
        <v>0</v>
      </c>
      <c r="O14" s="482">
        <v>-0.90100000000000002</v>
      </c>
      <c r="P14" s="483">
        <v>0</v>
      </c>
      <c r="Q14" s="482">
        <v>281.54300000000001</v>
      </c>
      <c r="R14" s="483">
        <v>0.52</v>
      </c>
      <c r="FT14" s="124"/>
      <c r="FU14" s="124"/>
    </row>
    <row r="15" spans="1:177">
      <c r="A15" s="369"/>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FT15" s="124"/>
      <c r="FU15" s="124"/>
    </row>
    <row r="16" spans="1:177" s="368" customFormat="1">
      <c r="A16" s="353" t="s">
        <v>253</v>
      </c>
      <c r="B16" s="354"/>
      <c r="C16" s="348">
        <v>17063.887999999999</v>
      </c>
      <c r="D16" s="355">
        <v>16425.543000000001</v>
      </c>
      <c r="E16" s="348">
        <v>3109.7170000000001</v>
      </c>
      <c r="F16" s="355">
        <v>2810.0650000000001</v>
      </c>
      <c r="G16" s="348">
        <v>17709.670999999998</v>
      </c>
      <c r="H16" s="355">
        <v>16352.912</v>
      </c>
      <c r="I16" s="348">
        <v>4282.1499999999996</v>
      </c>
      <c r="J16" s="355">
        <v>4253.6239999999998</v>
      </c>
      <c r="K16" s="348">
        <v>2856.25</v>
      </c>
      <c r="L16" s="355">
        <v>2670.2</v>
      </c>
      <c r="M16" s="348">
        <v>1404.703</v>
      </c>
      <c r="N16" s="355">
        <v>1406.373</v>
      </c>
      <c r="O16" s="348">
        <v>-16696.502</v>
      </c>
      <c r="P16" s="355">
        <v>-16022.258</v>
      </c>
      <c r="Q16" s="348">
        <v>29729.877</v>
      </c>
      <c r="R16" s="355">
        <v>27896.458999999999</v>
      </c>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6"/>
      <c r="CB16" s="226"/>
      <c r="CC16" s="226"/>
      <c r="CD16" s="226"/>
      <c r="CE16" s="226"/>
      <c r="CF16" s="226"/>
      <c r="CG16" s="226"/>
      <c r="CH16" s="226"/>
      <c r="CI16" s="226"/>
      <c r="CJ16" s="226"/>
      <c r="CK16" s="226"/>
      <c r="CL16" s="226"/>
      <c r="CM16" s="226"/>
      <c r="CN16" s="226"/>
      <c r="CO16" s="226"/>
      <c r="CP16" s="226"/>
      <c r="CQ16" s="226"/>
      <c r="CR16" s="226"/>
      <c r="CS16" s="226"/>
      <c r="CT16" s="226"/>
      <c r="CU16" s="226"/>
      <c r="CV16" s="226"/>
      <c r="CW16" s="226"/>
      <c r="CX16" s="226"/>
      <c r="CY16" s="226"/>
      <c r="CZ16" s="226"/>
      <c r="DA16" s="226"/>
      <c r="DB16" s="226"/>
      <c r="DC16" s="226"/>
      <c r="DD16" s="226"/>
      <c r="DE16" s="226"/>
      <c r="DF16" s="226"/>
      <c r="DG16" s="226"/>
      <c r="DH16" s="226"/>
      <c r="DI16" s="226"/>
      <c r="DJ16" s="226"/>
      <c r="DK16" s="226"/>
      <c r="DL16" s="226"/>
      <c r="DM16" s="226"/>
      <c r="DN16" s="226"/>
      <c r="DO16" s="226"/>
      <c r="DP16" s="226"/>
      <c r="DQ16" s="226"/>
      <c r="DR16" s="226"/>
      <c r="DS16" s="226"/>
      <c r="DT16" s="226"/>
      <c r="DU16" s="226"/>
      <c r="DV16" s="226"/>
      <c r="DW16" s="226"/>
      <c r="DX16" s="226"/>
      <c r="DY16" s="226"/>
      <c r="DZ16" s="226"/>
      <c r="EA16" s="226"/>
      <c r="EB16" s="226"/>
      <c r="EC16" s="226"/>
      <c r="ED16" s="226"/>
      <c r="EE16" s="226"/>
      <c r="EF16" s="226"/>
      <c r="EG16" s="226"/>
      <c r="EH16" s="226"/>
      <c r="EI16" s="226"/>
      <c r="EJ16" s="226"/>
      <c r="EK16" s="226"/>
      <c r="EL16" s="226"/>
      <c r="EM16" s="226"/>
      <c r="EN16" s="226"/>
      <c r="EO16" s="226"/>
      <c r="EP16" s="226"/>
      <c r="EQ16" s="226"/>
      <c r="ER16" s="226"/>
      <c r="ES16" s="226"/>
      <c r="ET16" s="226"/>
      <c r="EU16" s="226"/>
      <c r="EV16" s="226"/>
      <c r="EW16" s="226"/>
      <c r="EX16" s="226"/>
      <c r="EY16" s="226"/>
      <c r="EZ16" s="226"/>
      <c r="FA16" s="226"/>
      <c r="FB16" s="226"/>
      <c r="FC16" s="226"/>
      <c r="FD16" s="226"/>
      <c r="FE16" s="226"/>
      <c r="FF16" s="226"/>
      <c r="FG16" s="226"/>
      <c r="FH16" s="226"/>
      <c r="FI16" s="226"/>
      <c r="FJ16" s="226"/>
      <c r="FK16" s="226"/>
      <c r="FL16" s="226"/>
      <c r="FM16" s="226"/>
      <c r="FN16" s="226"/>
      <c r="FO16" s="226"/>
      <c r="FP16" s="226"/>
      <c r="FQ16" s="226"/>
      <c r="FR16" s="226"/>
      <c r="FS16" s="226"/>
      <c r="FT16" s="226"/>
      <c r="FU16" s="226"/>
    </row>
    <row r="17" spans="1:177">
      <c r="A17" s="356"/>
      <c r="B17" s="357" t="s">
        <v>462</v>
      </c>
      <c r="C17" s="342">
        <v>0</v>
      </c>
      <c r="D17" s="358">
        <v>0</v>
      </c>
      <c r="E17" s="342">
        <v>30.562000000000001</v>
      </c>
      <c r="F17" s="358">
        <v>26.193999999999999</v>
      </c>
      <c r="G17" s="342">
        <v>3854.067</v>
      </c>
      <c r="H17" s="358">
        <v>3326.0169999999998</v>
      </c>
      <c r="I17" s="342">
        <v>18.506</v>
      </c>
      <c r="J17" s="358">
        <v>6.718</v>
      </c>
      <c r="K17" s="342">
        <v>2.5000000000000001E-2</v>
      </c>
      <c r="L17" s="358">
        <v>1.2E-2</v>
      </c>
      <c r="M17" s="342">
        <v>112.31100000000001</v>
      </c>
      <c r="N17" s="358">
        <v>114.235</v>
      </c>
      <c r="O17" s="342">
        <v>0</v>
      </c>
      <c r="P17" s="358">
        <v>0</v>
      </c>
      <c r="Q17" s="342">
        <v>4015.471</v>
      </c>
      <c r="R17" s="358">
        <v>3473.1759999999999</v>
      </c>
      <c r="FT17" s="124"/>
      <c r="FU17" s="124"/>
    </row>
    <row r="18" spans="1:177">
      <c r="A18" s="356"/>
      <c r="B18" s="357" t="s">
        <v>461</v>
      </c>
      <c r="C18" s="342">
        <v>4.306</v>
      </c>
      <c r="D18" s="358">
        <v>5.157</v>
      </c>
      <c r="E18" s="342">
        <v>0.66300000000000003</v>
      </c>
      <c r="F18" s="358">
        <v>0.83099999999999996</v>
      </c>
      <c r="G18" s="342">
        <v>3197.2930000000001</v>
      </c>
      <c r="H18" s="358">
        <v>3041.7649999999999</v>
      </c>
      <c r="I18" s="342">
        <v>29.67</v>
      </c>
      <c r="J18" s="358">
        <v>27.954000000000001</v>
      </c>
      <c r="K18" s="342">
        <v>37.709000000000003</v>
      </c>
      <c r="L18" s="358">
        <v>36.067999999999998</v>
      </c>
      <c r="M18" s="342">
        <v>35.347999999999999</v>
      </c>
      <c r="N18" s="358">
        <v>33.646000000000001</v>
      </c>
      <c r="O18" s="342">
        <v>0</v>
      </c>
      <c r="P18" s="358">
        <v>0</v>
      </c>
      <c r="Q18" s="342">
        <v>3304.989</v>
      </c>
      <c r="R18" s="358">
        <v>3145.4209999999998</v>
      </c>
      <c r="FT18" s="124"/>
      <c r="FU18" s="124"/>
    </row>
    <row r="19" spans="1:177">
      <c r="A19" s="356"/>
      <c r="B19" s="357" t="s">
        <v>463</v>
      </c>
      <c r="C19" s="342">
        <v>2.8000000000000001E-2</v>
      </c>
      <c r="D19" s="358">
        <v>4.2999999999999997E-2</v>
      </c>
      <c r="E19" s="342">
        <v>205.393</v>
      </c>
      <c r="F19" s="358">
        <v>226.42400000000001</v>
      </c>
      <c r="G19" s="342">
        <v>331.21800000000002</v>
      </c>
      <c r="H19" s="358">
        <v>470.30399999999997</v>
      </c>
      <c r="I19" s="342">
        <v>16.606000000000002</v>
      </c>
      <c r="J19" s="358">
        <v>20.201000000000001</v>
      </c>
      <c r="K19" s="342">
        <v>0</v>
      </c>
      <c r="L19" s="358">
        <v>0</v>
      </c>
      <c r="M19" s="342">
        <v>1.5329999999999999</v>
      </c>
      <c r="N19" s="358">
        <v>7.8789999999999996</v>
      </c>
      <c r="O19" s="342">
        <v>0</v>
      </c>
      <c r="P19" s="358">
        <v>0</v>
      </c>
      <c r="Q19" s="342">
        <v>554.77800000000002</v>
      </c>
      <c r="R19" s="358">
        <v>724.851</v>
      </c>
      <c r="FT19" s="124"/>
      <c r="FU19" s="124"/>
    </row>
    <row r="20" spans="1:177">
      <c r="A20" s="356"/>
      <c r="B20" s="357" t="s">
        <v>212</v>
      </c>
      <c r="C20" s="342">
        <v>463.03800000000001</v>
      </c>
      <c r="D20" s="358">
        <v>245.04900000000001</v>
      </c>
      <c r="E20" s="342">
        <v>2.1999999999999999E-2</v>
      </c>
      <c r="F20" s="358">
        <v>2.5999999999999999E-2</v>
      </c>
      <c r="G20" s="342">
        <v>0</v>
      </c>
      <c r="H20" s="358">
        <v>0</v>
      </c>
      <c r="I20" s="342">
        <v>0</v>
      </c>
      <c r="J20" s="358">
        <v>0</v>
      </c>
      <c r="K20" s="342">
        <v>0.28999999999999998</v>
      </c>
      <c r="L20" s="358">
        <v>0</v>
      </c>
      <c r="M20" s="342">
        <v>0</v>
      </c>
      <c r="N20" s="358">
        <v>0</v>
      </c>
      <c r="O20" s="342">
        <v>-463.03800000000001</v>
      </c>
      <c r="P20" s="358">
        <v>-245.04900000000001</v>
      </c>
      <c r="Q20" s="342">
        <v>0.312</v>
      </c>
      <c r="R20" s="358">
        <v>2.5999999999999999E-2</v>
      </c>
      <c r="FT20" s="124"/>
      <c r="FU20" s="124"/>
    </row>
    <row r="21" spans="1:177">
      <c r="A21" s="356"/>
      <c r="B21" s="357" t="s">
        <v>213</v>
      </c>
      <c r="C21" s="342">
        <v>16592.912</v>
      </c>
      <c r="D21" s="358">
        <v>16172.023999999999</v>
      </c>
      <c r="E21" s="342">
        <v>353.55399999999997</v>
      </c>
      <c r="F21" s="358">
        <v>309.90800000000002</v>
      </c>
      <c r="G21" s="342">
        <v>0.11600000000000001</v>
      </c>
      <c r="H21" s="358">
        <v>0</v>
      </c>
      <c r="I21" s="342">
        <v>0</v>
      </c>
      <c r="J21" s="358">
        <v>0.11799999999999999</v>
      </c>
      <c r="K21" s="342">
        <v>10.032999999999999</v>
      </c>
      <c r="L21" s="358">
        <v>10.032999999999999</v>
      </c>
      <c r="M21" s="342">
        <v>291.62799999999999</v>
      </c>
      <c r="N21" s="358">
        <v>288.38499999999999</v>
      </c>
      <c r="O21" s="342">
        <v>-17245.347000000002</v>
      </c>
      <c r="P21" s="358">
        <v>-16778.098999999998</v>
      </c>
      <c r="Q21" s="342">
        <v>2.8959999999999999</v>
      </c>
      <c r="R21" s="358">
        <v>2.3690000000000002</v>
      </c>
      <c r="FT21" s="124"/>
      <c r="FU21" s="124"/>
    </row>
    <row r="22" spans="1:177">
      <c r="A22" s="356"/>
      <c r="B22" s="357" t="s">
        <v>214</v>
      </c>
      <c r="C22" s="342">
        <v>0</v>
      </c>
      <c r="D22" s="358">
        <v>0</v>
      </c>
      <c r="E22" s="342">
        <v>102.794</v>
      </c>
      <c r="F22" s="358">
        <v>86.947999999999993</v>
      </c>
      <c r="G22" s="342">
        <v>4655.88</v>
      </c>
      <c r="H22" s="358">
        <v>4322.6049999999996</v>
      </c>
      <c r="I22" s="342">
        <v>154.572</v>
      </c>
      <c r="J22" s="358">
        <v>165.571</v>
      </c>
      <c r="K22" s="342">
        <v>91.582999999999998</v>
      </c>
      <c r="L22" s="358">
        <v>82.872</v>
      </c>
      <c r="M22" s="342">
        <v>94.197000000000003</v>
      </c>
      <c r="N22" s="358">
        <v>98.274000000000001</v>
      </c>
      <c r="O22" s="342">
        <v>0</v>
      </c>
      <c r="P22" s="358">
        <v>0</v>
      </c>
      <c r="Q22" s="342">
        <v>5099.0259999999998</v>
      </c>
      <c r="R22" s="358">
        <v>4756.2700000000004</v>
      </c>
      <c r="FT22" s="124"/>
      <c r="FU22" s="124"/>
    </row>
    <row r="23" spans="1:177">
      <c r="A23" s="356"/>
      <c r="B23" s="357" t="s">
        <v>215</v>
      </c>
      <c r="C23" s="482">
        <v>0</v>
      </c>
      <c r="D23" s="358">
        <v>0</v>
      </c>
      <c r="E23" s="482">
        <v>0</v>
      </c>
      <c r="F23" s="358">
        <v>0</v>
      </c>
      <c r="G23" s="482">
        <v>490.79700000000003</v>
      </c>
      <c r="H23" s="358">
        <v>460.79300000000001</v>
      </c>
      <c r="I23" s="482">
        <v>27.058</v>
      </c>
      <c r="J23" s="358">
        <v>4.7089999999999996</v>
      </c>
      <c r="K23" s="482">
        <v>2.8109999999999999</v>
      </c>
      <c r="L23" s="358">
        <v>2.6749999999999998</v>
      </c>
      <c r="M23" s="482">
        <v>1.1579999999999999</v>
      </c>
      <c r="N23" s="358">
        <v>1.1579999999999999</v>
      </c>
      <c r="O23" s="482">
        <v>1011.883</v>
      </c>
      <c r="P23" s="358">
        <v>1000.89</v>
      </c>
      <c r="Q23" s="482">
        <v>1533.7070000000001</v>
      </c>
      <c r="R23" s="358">
        <v>1470.2249999999999</v>
      </c>
      <c r="FT23" s="124"/>
      <c r="FU23" s="124"/>
    </row>
    <row r="24" spans="1:177">
      <c r="A24" s="356"/>
      <c r="B24" s="357" t="s">
        <v>216</v>
      </c>
      <c r="C24" s="342">
        <v>0</v>
      </c>
      <c r="D24" s="358">
        <v>0</v>
      </c>
      <c r="E24" s="342">
        <v>2381.0129999999999</v>
      </c>
      <c r="F24" s="358">
        <v>2143.7570000000001</v>
      </c>
      <c r="G24" s="342">
        <v>4019.4670000000001</v>
      </c>
      <c r="H24" s="358">
        <v>3670.373</v>
      </c>
      <c r="I24" s="342">
        <v>3979.26</v>
      </c>
      <c r="J24" s="358">
        <v>3963.16</v>
      </c>
      <c r="K24" s="342">
        <v>2514.404</v>
      </c>
      <c r="L24" s="358">
        <v>2371.1210000000001</v>
      </c>
      <c r="M24" s="342">
        <v>853.779</v>
      </c>
      <c r="N24" s="358">
        <v>849.11699999999996</v>
      </c>
      <c r="O24" s="342">
        <v>0</v>
      </c>
      <c r="P24" s="358">
        <v>0</v>
      </c>
      <c r="Q24" s="342">
        <v>13747.923000000001</v>
      </c>
      <c r="R24" s="358">
        <v>12997.528</v>
      </c>
      <c r="FT24" s="124"/>
      <c r="FU24" s="124"/>
    </row>
    <row r="25" spans="1:177">
      <c r="A25" s="356"/>
      <c r="B25" s="357" t="s">
        <v>217</v>
      </c>
      <c r="C25" s="482">
        <v>0</v>
      </c>
      <c r="D25" s="483">
        <v>0</v>
      </c>
      <c r="E25" s="482">
        <v>0</v>
      </c>
      <c r="F25" s="483">
        <v>0</v>
      </c>
      <c r="G25" s="482">
        <v>7.8879999999999999</v>
      </c>
      <c r="H25" s="483">
        <v>6.2720000000000002</v>
      </c>
      <c r="I25" s="482">
        <v>0</v>
      </c>
      <c r="J25" s="483">
        <v>0</v>
      </c>
      <c r="K25" s="482">
        <v>0</v>
      </c>
      <c r="L25" s="483">
        <v>0</v>
      </c>
      <c r="M25" s="482">
        <v>0</v>
      </c>
      <c r="N25" s="483">
        <v>0</v>
      </c>
      <c r="O25" s="482">
        <v>0</v>
      </c>
      <c r="P25" s="483">
        <v>0</v>
      </c>
      <c r="Q25" s="482">
        <v>7.8879999999999999</v>
      </c>
      <c r="R25" s="483">
        <v>6.2720000000000002</v>
      </c>
      <c r="FT25" s="124"/>
      <c r="FU25" s="124"/>
    </row>
    <row r="26" spans="1:177">
      <c r="A26" s="356"/>
      <c r="B26" s="357" t="s">
        <v>292</v>
      </c>
      <c r="C26" s="482">
        <v>0</v>
      </c>
      <c r="D26" s="483">
        <v>0</v>
      </c>
      <c r="E26" s="482">
        <v>4.3999999999999997E-2</v>
      </c>
      <c r="F26" s="483">
        <v>4.9000000000000002E-2</v>
      </c>
      <c r="G26" s="482">
        <v>131.22999999999999</v>
      </c>
      <c r="H26" s="483">
        <v>117.76</v>
      </c>
      <c r="I26" s="482">
        <v>56.478000000000002</v>
      </c>
      <c r="J26" s="483">
        <v>60.872</v>
      </c>
      <c r="K26" s="482">
        <v>165.33600000000001</v>
      </c>
      <c r="L26" s="483">
        <v>138.29499999999999</v>
      </c>
      <c r="M26" s="482">
        <v>12.173</v>
      </c>
      <c r="N26" s="483">
        <v>10.977</v>
      </c>
      <c r="O26" s="482">
        <v>0</v>
      </c>
      <c r="P26" s="483">
        <v>0</v>
      </c>
      <c r="Q26" s="482">
        <v>365.26100000000002</v>
      </c>
      <c r="R26" s="483">
        <v>327.95299999999997</v>
      </c>
      <c r="FT26" s="124"/>
      <c r="FU26" s="124"/>
    </row>
    <row r="27" spans="1:177">
      <c r="A27" s="356"/>
      <c r="B27" s="357" t="s">
        <v>218</v>
      </c>
      <c r="C27" s="482">
        <v>3.6040000000000001</v>
      </c>
      <c r="D27" s="483">
        <v>3.27</v>
      </c>
      <c r="E27" s="482">
        <v>35.671999999999997</v>
      </c>
      <c r="F27" s="483">
        <v>15.928000000000001</v>
      </c>
      <c r="G27" s="482">
        <v>1021.715</v>
      </c>
      <c r="H27" s="483">
        <v>937.02300000000002</v>
      </c>
      <c r="I27" s="482">
        <v>0</v>
      </c>
      <c r="J27" s="483">
        <v>4.3209999999999997</v>
      </c>
      <c r="K27" s="482">
        <v>34.058999999999997</v>
      </c>
      <c r="L27" s="483">
        <v>29.123999999999999</v>
      </c>
      <c r="M27" s="482">
        <v>2.5760000000000001</v>
      </c>
      <c r="N27" s="483">
        <v>2.702</v>
      </c>
      <c r="O27" s="482">
        <v>0</v>
      </c>
      <c r="P27" s="483">
        <v>0</v>
      </c>
      <c r="Q27" s="482">
        <v>1097.626</v>
      </c>
      <c r="R27" s="483">
        <v>992.36800000000005</v>
      </c>
      <c r="FT27" s="124"/>
      <c r="FU27" s="124"/>
    </row>
    <row r="28" spans="1:177">
      <c r="A28" s="369"/>
      <c r="B28" s="369"/>
      <c r="C28" s="369"/>
      <c r="D28" s="369"/>
      <c r="E28" s="369"/>
      <c r="F28" s="369"/>
      <c r="G28" s="369"/>
      <c r="H28" s="369"/>
      <c r="I28" s="369"/>
      <c r="J28" s="369"/>
      <c r="K28" s="369"/>
      <c r="L28" s="369"/>
      <c r="M28" s="369"/>
      <c r="N28" s="369"/>
      <c r="O28" s="369"/>
      <c r="P28" s="369"/>
      <c r="Q28" s="369"/>
      <c r="R28" s="369"/>
      <c r="S28" s="369"/>
      <c r="T28" s="369"/>
      <c r="U28" s="369"/>
      <c r="V28" s="369"/>
      <c r="W28" s="369"/>
      <c r="X28" s="369"/>
      <c r="Y28" s="369"/>
      <c r="FT28" s="124"/>
      <c r="FU28" s="124"/>
    </row>
    <row r="29" spans="1:177" s="368" customFormat="1">
      <c r="A29" s="353" t="s">
        <v>254</v>
      </c>
      <c r="B29" s="354"/>
      <c r="C29" s="484">
        <v>17582.634999999998</v>
      </c>
      <c r="D29" s="486">
        <v>16871.163</v>
      </c>
      <c r="E29" s="484">
        <v>3808.7089999999998</v>
      </c>
      <c r="F29" s="486">
        <v>3427.1979999999999</v>
      </c>
      <c r="G29" s="484">
        <v>23218.488000000001</v>
      </c>
      <c r="H29" s="486">
        <v>21157.036</v>
      </c>
      <c r="I29" s="484">
        <v>5504.2290000000003</v>
      </c>
      <c r="J29" s="486">
        <v>4910.8710000000001</v>
      </c>
      <c r="K29" s="484">
        <v>3464.7089999999998</v>
      </c>
      <c r="L29" s="486">
        <v>3220.89</v>
      </c>
      <c r="M29" s="484">
        <v>1611.04</v>
      </c>
      <c r="N29" s="486">
        <v>1697.0239999999999</v>
      </c>
      <c r="O29" s="484">
        <v>-17317.258000000002</v>
      </c>
      <c r="P29" s="486">
        <v>-16325.244000000001</v>
      </c>
      <c r="Q29" s="484">
        <v>37872.552000000003</v>
      </c>
      <c r="R29" s="486">
        <v>34958.938000000002</v>
      </c>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6"/>
      <c r="CB29" s="226"/>
      <c r="CC29" s="226"/>
      <c r="CD29" s="226"/>
      <c r="CE29" s="226"/>
      <c r="CF29" s="226"/>
      <c r="CG29" s="226"/>
      <c r="CH29" s="226"/>
      <c r="CI29" s="226"/>
      <c r="CJ29" s="226"/>
      <c r="CK29" s="226"/>
      <c r="CL29" s="226"/>
      <c r="CM29" s="226"/>
      <c r="CN29" s="226"/>
      <c r="CO29" s="226"/>
      <c r="CP29" s="226"/>
      <c r="CQ29" s="226"/>
      <c r="CR29" s="226"/>
      <c r="CS29" s="226"/>
      <c r="CT29" s="226"/>
      <c r="CU29" s="226"/>
      <c r="CV29" s="226"/>
      <c r="CW29" s="226"/>
      <c r="CX29" s="226"/>
      <c r="CY29" s="226"/>
      <c r="CZ29" s="226"/>
      <c r="DA29" s="226"/>
      <c r="DB29" s="226"/>
      <c r="DC29" s="226"/>
      <c r="DD29" s="226"/>
      <c r="DE29" s="226"/>
      <c r="DF29" s="226"/>
      <c r="DG29" s="226"/>
      <c r="DH29" s="226"/>
      <c r="DI29" s="226"/>
      <c r="DJ29" s="226"/>
      <c r="DK29" s="226"/>
      <c r="DL29" s="226"/>
      <c r="DM29" s="226"/>
      <c r="DN29" s="226"/>
      <c r="DO29" s="226"/>
      <c r="DP29" s="226"/>
      <c r="DQ29" s="226"/>
      <c r="DR29" s="226"/>
      <c r="DS29" s="226"/>
      <c r="DT29" s="226"/>
      <c r="DU29" s="226"/>
      <c r="DV29" s="226"/>
      <c r="DW29" s="226"/>
      <c r="DX29" s="226"/>
      <c r="DY29" s="226"/>
      <c r="DZ29" s="226"/>
      <c r="EA29" s="226"/>
      <c r="EB29" s="226"/>
      <c r="EC29" s="226"/>
      <c r="ED29" s="226"/>
      <c r="EE29" s="226"/>
      <c r="EF29" s="226"/>
      <c r="EG29" s="226"/>
      <c r="EH29" s="226"/>
      <c r="EI29" s="226"/>
      <c r="EJ29" s="226"/>
      <c r="EK29" s="226"/>
      <c r="EL29" s="226"/>
      <c r="EM29" s="226"/>
      <c r="EN29" s="226"/>
      <c r="EO29" s="226"/>
      <c r="EP29" s="226"/>
      <c r="EQ29" s="226"/>
      <c r="ER29" s="226"/>
      <c r="ES29" s="226"/>
      <c r="ET29" s="226"/>
      <c r="EU29" s="226"/>
      <c r="EV29" s="226"/>
      <c r="EW29" s="226"/>
      <c r="EX29" s="226"/>
      <c r="EY29" s="226"/>
      <c r="EZ29" s="226"/>
      <c r="FA29" s="226"/>
      <c r="FB29" s="226"/>
      <c r="FC29" s="226"/>
      <c r="FD29" s="226"/>
      <c r="FE29" s="226"/>
      <c r="FF29" s="226"/>
      <c r="FG29" s="226"/>
      <c r="FH29" s="226"/>
      <c r="FI29" s="226"/>
      <c r="FJ29" s="226"/>
      <c r="FK29" s="226"/>
      <c r="FL29" s="226"/>
      <c r="FM29" s="226"/>
      <c r="FN29" s="226"/>
      <c r="FO29" s="226"/>
      <c r="FP29" s="226"/>
      <c r="FQ29" s="226"/>
      <c r="FR29" s="226"/>
      <c r="FS29" s="226"/>
      <c r="FT29" s="226"/>
      <c r="FU29" s="226"/>
    </row>
    <row r="30" spans="1:177">
      <c r="A30" s="369"/>
      <c r="B30" s="369"/>
      <c r="C30" s="369"/>
      <c r="D30" s="369"/>
      <c r="E30" s="369"/>
      <c r="F30" s="369"/>
      <c r="G30" s="369"/>
      <c r="H30" s="369"/>
      <c r="I30" s="369"/>
      <c r="J30" s="369"/>
      <c r="K30" s="369"/>
      <c r="L30" s="369"/>
      <c r="M30" s="369"/>
      <c r="N30" s="369"/>
      <c r="O30" s="369"/>
      <c r="P30" s="369"/>
      <c r="Q30" s="369"/>
      <c r="R30" s="369"/>
      <c r="FT30" s="124"/>
      <c r="FU30" s="124"/>
    </row>
    <row r="31" spans="1:177">
      <c r="A31" s="369"/>
      <c r="B31" s="369"/>
      <c r="C31" s="369"/>
      <c r="D31" s="370"/>
      <c r="E31" s="369"/>
      <c r="F31" s="369"/>
      <c r="G31" s="369"/>
      <c r="H31" s="369"/>
      <c r="I31" s="369"/>
      <c r="J31" s="369"/>
      <c r="K31" s="369"/>
      <c r="L31" s="369"/>
      <c r="M31" s="369"/>
      <c r="N31" s="369"/>
      <c r="O31" s="369"/>
      <c r="P31" s="369"/>
      <c r="Q31" s="369"/>
      <c r="R31" s="369"/>
      <c r="FT31" s="124"/>
      <c r="FU31" s="124"/>
    </row>
    <row r="32" spans="1:177">
      <c r="A32" s="369"/>
      <c r="B32" s="369"/>
      <c r="C32" s="369"/>
      <c r="D32" s="370"/>
      <c r="E32" s="369"/>
      <c r="F32" s="369"/>
      <c r="G32" s="369"/>
      <c r="H32" s="369"/>
      <c r="I32" s="369"/>
      <c r="J32" s="369"/>
      <c r="K32" s="369"/>
      <c r="L32" s="369"/>
      <c r="M32" s="369"/>
      <c r="N32" s="369"/>
      <c r="O32" s="369"/>
      <c r="P32" s="369"/>
      <c r="Q32" s="369"/>
      <c r="R32" s="369"/>
      <c r="FT32" s="124"/>
      <c r="FU32" s="124"/>
    </row>
    <row r="33" spans="1:177">
      <c r="A33" s="369"/>
      <c r="B33" s="369"/>
      <c r="C33" s="369"/>
      <c r="D33" s="370"/>
      <c r="E33" s="369"/>
      <c r="F33" s="369"/>
      <c r="G33" s="369"/>
      <c r="H33" s="369"/>
      <c r="I33" s="369"/>
      <c r="J33" s="369"/>
      <c r="K33" s="369"/>
      <c r="L33" s="369"/>
      <c r="M33" s="369"/>
      <c r="N33" s="369"/>
      <c r="O33" s="369"/>
      <c r="P33" s="369"/>
      <c r="Q33" s="369"/>
      <c r="R33" s="369"/>
      <c r="FT33" s="124"/>
      <c r="FU33" s="124"/>
    </row>
    <row r="34" spans="1:177">
      <c r="A34" s="772" t="s">
        <v>71</v>
      </c>
      <c r="B34" s="773"/>
      <c r="C34" s="758" t="s">
        <v>275</v>
      </c>
      <c r="D34" s="760"/>
      <c r="E34" s="758" t="s">
        <v>10</v>
      </c>
      <c r="F34" s="760"/>
      <c r="G34" s="758" t="s">
        <v>46</v>
      </c>
      <c r="H34" s="760"/>
      <c r="I34" s="758" t="s">
        <v>14</v>
      </c>
      <c r="J34" s="760"/>
      <c r="K34" s="758" t="s">
        <v>47</v>
      </c>
      <c r="L34" s="760"/>
      <c r="M34" s="758" t="s">
        <v>380</v>
      </c>
      <c r="N34" s="760"/>
      <c r="O34" s="758" t="s">
        <v>276</v>
      </c>
      <c r="P34" s="760"/>
      <c r="Q34" s="758" t="s">
        <v>17</v>
      </c>
      <c r="R34" s="760"/>
      <c r="FT34" s="124"/>
      <c r="FU34" s="124"/>
    </row>
    <row r="35" spans="1:177">
      <c r="A35" s="763" t="s">
        <v>255</v>
      </c>
      <c r="B35" s="767"/>
      <c r="C35" s="366" t="s">
        <v>508</v>
      </c>
      <c r="D35" s="367" t="s">
        <v>450</v>
      </c>
      <c r="E35" s="366" t="s">
        <v>508</v>
      </c>
      <c r="F35" s="367" t="s">
        <v>450</v>
      </c>
      <c r="G35" s="366" t="s">
        <v>508</v>
      </c>
      <c r="H35" s="367" t="s">
        <v>450</v>
      </c>
      <c r="I35" s="366" t="s">
        <v>508</v>
      </c>
      <c r="J35" s="367" t="s">
        <v>450</v>
      </c>
      <c r="K35" s="366" t="s">
        <v>508</v>
      </c>
      <c r="L35" s="367" t="s">
        <v>450</v>
      </c>
      <c r="M35" s="366" t="s">
        <v>508</v>
      </c>
      <c r="N35" s="367" t="s">
        <v>450</v>
      </c>
      <c r="O35" s="366" t="s">
        <v>508</v>
      </c>
      <c r="P35" s="367" t="s">
        <v>450</v>
      </c>
      <c r="Q35" s="366" t="s">
        <v>508</v>
      </c>
      <c r="R35" s="367" t="s">
        <v>450</v>
      </c>
      <c r="FT35" s="124"/>
      <c r="FU35" s="124"/>
    </row>
    <row r="36" spans="1:177">
      <c r="A36" s="770"/>
      <c r="B36" s="771"/>
      <c r="C36" s="351" t="s">
        <v>368</v>
      </c>
      <c r="D36" s="352" t="s">
        <v>368</v>
      </c>
      <c r="E36" s="351" t="s">
        <v>368</v>
      </c>
      <c r="F36" s="352" t="s">
        <v>368</v>
      </c>
      <c r="G36" s="351" t="s">
        <v>368</v>
      </c>
      <c r="H36" s="352" t="s">
        <v>368</v>
      </c>
      <c r="I36" s="351" t="s">
        <v>368</v>
      </c>
      <c r="J36" s="352" t="s">
        <v>368</v>
      </c>
      <c r="K36" s="351" t="s">
        <v>368</v>
      </c>
      <c r="L36" s="352" t="s">
        <v>368</v>
      </c>
      <c r="M36" s="351" t="s">
        <v>368</v>
      </c>
      <c r="N36" s="352" t="s">
        <v>368</v>
      </c>
      <c r="O36" s="351" t="s">
        <v>368</v>
      </c>
      <c r="P36" s="352" t="s">
        <v>368</v>
      </c>
      <c r="Q36" s="351" t="s">
        <v>368</v>
      </c>
      <c r="R36" s="352" t="s">
        <v>368</v>
      </c>
      <c r="FT36" s="124"/>
      <c r="FU36" s="124"/>
    </row>
    <row r="37" spans="1:177" s="368" customFormat="1">
      <c r="A37" s="353" t="s">
        <v>255</v>
      </c>
      <c r="B37" s="354"/>
      <c r="C37" s="484">
        <v>823.80499999999995</v>
      </c>
      <c r="D37" s="589">
        <v>130.64699999999999</v>
      </c>
      <c r="E37" s="484">
        <v>1201.713</v>
      </c>
      <c r="F37" s="589">
        <v>1010.729</v>
      </c>
      <c r="G37" s="484">
        <v>5030.3869999999997</v>
      </c>
      <c r="H37" s="589">
        <v>4979.1379999999999</v>
      </c>
      <c r="I37" s="484">
        <v>1698.5029999999999</v>
      </c>
      <c r="J37" s="589">
        <v>1026.528</v>
      </c>
      <c r="K37" s="484">
        <v>759.00800000000004</v>
      </c>
      <c r="L37" s="589">
        <v>749.91</v>
      </c>
      <c r="M37" s="484">
        <v>90.14</v>
      </c>
      <c r="N37" s="589">
        <v>72.238</v>
      </c>
      <c r="O37" s="484">
        <v>-620.846</v>
      </c>
      <c r="P37" s="589">
        <v>-173.65600000000001</v>
      </c>
      <c r="Q37" s="484">
        <v>8982.7099999999991</v>
      </c>
      <c r="R37" s="589">
        <v>7795.5339999999997</v>
      </c>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row>
    <row r="38" spans="1:177">
      <c r="A38" s="356"/>
      <c r="B38" s="357" t="s">
        <v>418</v>
      </c>
      <c r="C38" s="482">
        <v>304.29199999999997</v>
      </c>
      <c r="D38" s="483">
        <v>9.9139999999999997</v>
      </c>
      <c r="E38" s="482">
        <v>9.8369999999999997</v>
      </c>
      <c r="F38" s="483">
        <v>5.7560000000000002</v>
      </c>
      <c r="G38" s="482">
        <v>756.02300000000002</v>
      </c>
      <c r="H38" s="483">
        <v>552.17700000000002</v>
      </c>
      <c r="I38" s="482">
        <v>438.8</v>
      </c>
      <c r="J38" s="483">
        <v>372.30799999999999</v>
      </c>
      <c r="K38" s="482">
        <v>257.33600000000001</v>
      </c>
      <c r="L38" s="483">
        <v>292.67899999999997</v>
      </c>
      <c r="M38" s="482">
        <v>0</v>
      </c>
      <c r="N38" s="483">
        <v>0</v>
      </c>
      <c r="O38" s="482">
        <v>0</v>
      </c>
      <c r="P38" s="483">
        <v>0</v>
      </c>
      <c r="Q38" s="482">
        <v>1766.288</v>
      </c>
      <c r="R38" s="483">
        <v>1232.8340000000001</v>
      </c>
      <c r="FT38" s="124"/>
      <c r="FU38" s="124"/>
    </row>
    <row r="39" spans="1:177">
      <c r="A39" s="356"/>
      <c r="B39" s="357" t="s">
        <v>419</v>
      </c>
      <c r="C39" s="482">
        <v>0</v>
      </c>
      <c r="D39" s="483">
        <v>0</v>
      </c>
      <c r="E39" s="482">
        <v>1.4999999999999999E-2</v>
      </c>
      <c r="F39" s="483">
        <v>1.4E-2</v>
      </c>
      <c r="G39" s="482">
        <v>24.327000000000002</v>
      </c>
      <c r="H39" s="483">
        <v>23.393000000000001</v>
      </c>
      <c r="I39" s="482">
        <v>7.1609999999999996</v>
      </c>
      <c r="J39" s="483">
        <v>9.2460000000000004</v>
      </c>
      <c r="K39" s="482">
        <v>16.026</v>
      </c>
      <c r="L39" s="483">
        <v>27.366</v>
      </c>
      <c r="M39" s="482">
        <v>0.69599999999999995</v>
      </c>
      <c r="N39" s="483">
        <v>0.66800000000000004</v>
      </c>
      <c r="O39" s="482">
        <v>0</v>
      </c>
      <c r="P39" s="483">
        <v>0</v>
      </c>
      <c r="Q39" s="482">
        <v>48.225000000000001</v>
      </c>
      <c r="R39" s="483">
        <v>60.686999999999998</v>
      </c>
      <c r="FT39" s="124"/>
      <c r="FU39" s="124"/>
    </row>
    <row r="40" spans="1:177">
      <c r="A40" s="356"/>
      <c r="B40" s="357" t="s">
        <v>457</v>
      </c>
      <c r="C40" s="482">
        <v>9.0660000000000007</v>
      </c>
      <c r="D40" s="483">
        <v>25.629000000000001</v>
      </c>
      <c r="E40" s="482">
        <v>1035.886</v>
      </c>
      <c r="F40" s="483">
        <v>866.55799999999999</v>
      </c>
      <c r="G40" s="482">
        <v>2775.306</v>
      </c>
      <c r="H40" s="483">
        <v>3230.087</v>
      </c>
      <c r="I40" s="482">
        <v>722.774</v>
      </c>
      <c r="J40" s="483">
        <v>467.33499999999998</v>
      </c>
      <c r="K40" s="482">
        <v>332.464</v>
      </c>
      <c r="L40" s="483">
        <v>276.18700000000001</v>
      </c>
      <c r="M40" s="482">
        <v>44.917999999999999</v>
      </c>
      <c r="N40" s="483">
        <v>22.600999999999999</v>
      </c>
      <c r="O40" s="482">
        <v>0</v>
      </c>
      <c r="P40" s="483">
        <v>23.733000000000001</v>
      </c>
      <c r="Q40" s="482">
        <v>4920.4139999999998</v>
      </c>
      <c r="R40" s="483">
        <v>4912.13</v>
      </c>
      <c r="FT40" s="124"/>
      <c r="FU40" s="124"/>
    </row>
    <row r="41" spans="1:177">
      <c r="A41" s="356"/>
      <c r="B41" s="357" t="s">
        <v>455</v>
      </c>
      <c r="C41" s="482">
        <v>509.77699999999999</v>
      </c>
      <c r="D41" s="483">
        <v>94.134</v>
      </c>
      <c r="E41" s="482">
        <v>39.875999999999998</v>
      </c>
      <c r="F41" s="483">
        <v>38.322000000000003</v>
      </c>
      <c r="G41" s="482">
        <v>1148.576</v>
      </c>
      <c r="H41" s="483">
        <v>897.61699999999996</v>
      </c>
      <c r="I41" s="482">
        <v>334.63400000000001</v>
      </c>
      <c r="J41" s="483">
        <v>27.518000000000001</v>
      </c>
      <c r="K41" s="482">
        <v>67.941999999999993</v>
      </c>
      <c r="L41" s="483">
        <v>62.475000000000001</v>
      </c>
      <c r="M41" s="482">
        <v>33.533999999999999</v>
      </c>
      <c r="N41" s="483">
        <v>33.03</v>
      </c>
      <c r="O41" s="482">
        <v>-620.846</v>
      </c>
      <c r="P41" s="483">
        <v>-197.38900000000001</v>
      </c>
      <c r="Q41" s="482">
        <v>1513.4929999999999</v>
      </c>
      <c r="R41" s="483">
        <v>955.70699999999999</v>
      </c>
      <c r="FT41" s="124"/>
      <c r="FU41" s="124"/>
    </row>
    <row r="42" spans="1:177">
      <c r="A42" s="356"/>
      <c r="B42" s="357" t="s">
        <v>420</v>
      </c>
      <c r="C42" s="482">
        <v>5.3999999999999999E-2</v>
      </c>
      <c r="D42" s="483">
        <v>5.3999999999999999E-2</v>
      </c>
      <c r="E42" s="482">
        <v>45.863999999999997</v>
      </c>
      <c r="F42" s="483">
        <v>49.9</v>
      </c>
      <c r="G42" s="482">
        <v>88.528999999999996</v>
      </c>
      <c r="H42" s="483">
        <v>76.248000000000005</v>
      </c>
      <c r="I42" s="482">
        <v>35.948999999999998</v>
      </c>
      <c r="J42" s="483">
        <v>30.974</v>
      </c>
      <c r="K42" s="482">
        <v>10.801</v>
      </c>
      <c r="L42" s="483">
        <v>7.6680000000000001</v>
      </c>
      <c r="M42" s="482">
        <v>0</v>
      </c>
      <c r="N42" s="483">
        <v>0</v>
      </c>
      <c r="O42" s="482">
        <v>0</v>
      </c>
      <c r="P42" s="483">
        <v>0</v>
      </c>
      <c r="Q42" s="482">
        <v>181.197</v>
      </c>
      <c r="R42" s="483">
        <v>164.84399999999999</v>
      </c>
      <c r="FT42" s="124"/>
      <c r="FU42" s="124"/>
    </row>
    <row r="43" spans="1:177" ht="14.25" customHeight="1">
      <c r="A43" s="356"/>
      <c r="B43" s="357" t="s">
        <v>219</v>
      </c>
      <c r="C43" s="482">
        <v>0.311</v>
      </c>
      <c r="D43" s="483">
        <v>0</v>
      </c>
      <c r="E43" s="482">
        <v>32.271999999999998</v>
      </c>
      <c r="F43" s="483">
        <v>13.882</v>
      </c>
      <c r="G43" s="482">
        <v>6.3259999999999996</v>
      </c>
      <c r="H43" s="483">
        <v>13.702999999999999</v>
      </c>
      <c r="I43" s="482">
        <v>51.786999999999999</v>
      </c>
      <c r="J43" s="483">
        <v>87.272999999999996</v>
      </c>
      <c r="K43" s="482">
        <v>24.776</v>
      </c>
      <c r="L43" s="483">
        <v>53.643000000000001</v>
      </c>
      <c r="M43" s="482">
        <v>10.194000000000001</v>
      </c>
      <c r="N43" s="483">
        <v>14.558999999999999</v>
      </c>
      <c r="O43" s="482">
        <v>0</v>
      </c>
      <c r="P43" s="483">
        <v>0</v>
      </c>
      <c r="Q43" s="482">
        <v>125.666</v>
      </c>
      <c r="R43" s="483">
        <v>183.06</v>
      </c>
      <c r="FT43" s="124"/>
      <c r="FU43" s="124"/>
    </row>
    <row r="44" spans="1:177">
      <c r="A44" s="356"/>
      <c r="B44" s="357" t="s">
        <v>220</v>
      </c>
      <c r="C44" s="482">
        <v>0</v>
      </c>
      <c r="D44" s="483">
        <v>0</v>
      </c>
      <c r="E44" s="482">
        <v>0</v>
      </c>
      <c r="F44" s="483">
        <v>0</v>
      </c>
      <c r="G44" s="482">
        <v>0</v>
      </c>
      <c r="H44" s="483">
        <v>0</v>
      </c>
      <c r="I44" s="482">
        <v>0</v>
      </c>
      <c r="J44" s="483">
        <v>0</v>
      </c>
      <c r="K44" s="482">
        <v>0</v>
      </c>
      <c r="L44" s="483">
        <v>0</v>
      </c>
      <c r="M44" s="482">
        <v>0</v>
      </c>
      <c r="N44" s="483">
        <v>0</v>
      </c>
      <c r="O44" s="482">
        <v>0</v>
      </c>
      <c r="P44" s="483">
        <v>0</v>
      </c>
      <c r="Q44" s="482">
        <v>0</v>
      </c>
      <c r="R44" s="483">
        <v>0</v>
      </c>
      <c r="FT44" s="124"/>
      <c r="FU44" s="124"/>
    </row>
    <row r="45" spans="1:177">
      <c r="A45" s="356"/>
      <c r="B45" s="357" t="s">
        <v>464</v>
      </c>
      <c r="C45" s="482">
        <v>0.30499999999999999</v>
      </c>
      <c r="D45" s="483">
        <v>0.91600000000000004</v>
      </c>
      <c r="E45" s="482">
        <v>37.963000000000001</v>
      </c>
      <c r="F45" s="483">
        <v>36.296999999999997</v>
      </c>
      <c r="G45" s="482">
        <v>189.03299999999999</v>
      </c>
      <c r="H45" s="483">
        <v>185.91300000000001</v>
      </c>
      <c r="I45" s="482">
        <v>23.6</v>
      </c>
      <c r="J45" s="483">
        <v>31.873999999999999</v>
      </c>
      <c r="K45" s="482">
        <v>49.662999999999997</v>
      </c>
      <c r="L45" s="483">
        <v>29.891999999999999</v>
      </c>
      <c r="M45" s="482">
        <v>0.79800000000000004</v>
      </c>
      <c r="N45" s="483">
        <v>1.38</v>
      </c>
      <c r="O45" s="482">
        <v>0</v>
      </c>
      <c r="P45" s="483">
        <v>0</v>
      </c>
      <c r="Q45" s="482">
        <v>301.36200000000002</v>
      </c>
      <c r="R45" s="483">
        <v>286.27199999999999</v>
      </c>
      <c r="FT45" s="124"/>
      <c r="FU45" s="124"/>
    </row>
    <row r="46" spans="1:177">
      <c r="A46" s="369"/>
      <c r="B46" s="369"/>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FT46" s="124"/>
      <c r="FU46" s="124"/>
    </row>
    <row r="47" spans="1:177">
      <c r="A47" s="356"/>
      <c r="B47" s="363" t="s">
        <v>451</v>
      </c>
      <c r="C47" s="482">
        <v>0</v>
      </c>
      <c r="D47" s="487">
        <v>0</v>
      </c>
      <c r="E47" s="482">
        <v>0</v>
      </c>
      <c r="F47" s="487">
        <v>0</v>
      </c>
      <c r="G47" s="482">
        <v>42.267000000000003</v>
      </c>
      <c r="H47" s="487">
        <v>0</v>
      </c>
      <c r="I47" s="482">
        <v>83.798000000000002</v>
      </c>
      <c r="J47" s="487">
        <v>0</v>
      </c>
      <c r="K47" s="482">
        <v>0</v>
      </c>
      <c r="L47" s="487">
        <v>0</v>
      </c>
      <c r="M47" s="482">
        <v>0</v>
      </c>
      <c r="N47" s="487">
        <v>0</v>
      </c>
      <c r="O47" s="482">
        <v>0</v>
      </c>
      <c r="P47" s="487">
        <v>0</v>
      </c>
      <c r="Q47" s="482">
        <v>126.065</v>
      </c>
      <c r="R47" s="487">
        <v>0</v>
      </c>
      <c r="FT47" s="124"/>
      <c r="FU47" s="124"/>
    </row>
    <row r="48" spans="1:177">
      <c r="A48" s="369"/>
      <c r="B48" s="369"/>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FT48" s="124"/>
      <c r="FU48" s="124"/>
    </row>
    <row r="49" spans="1:177" s="368" customFormat="1">
      <c r="A49" s="353" t="s">
        <v>257</v>
      </c>
      <c r="B49" s="354"/>
      <c r="C49" s="484">
        <v>596.45600000000002</v>
      </c>
      <c r="D49" s="589">
        <v>594.55999999999995</v>
      </c>
      <c r="E49" s="484">
        <v>647.399</v>
      </c>
      <c r="F49" s="589">
        <v>651.83100000000002</v>
      </c>
      <c r="G49" s="484">
        <v>9383.1460000000006</v>
      </c>
      <c r="H49" s="589">
        <v>8551.7170000000006</v>
      </c>
      <c r="I49" s="484">
        <v>1483.6210000000001</v>
      </c>
      <c r="J49" s="589">
        <v>1513.85</v>
      </c>
      <c r="K49" s="484">
        <v>1023.949</v>
      </c>
      <c r="L49" s="589">
        <v>909.57</v>
      </c>
      <c r="M49" s="484">
        <v>149.48400000000001</v>
      </c>
      <c r="N49" s="589">
        <v>157.22399999999999</v>
      </c>
      <c r="O49" s="484">
        <v>-463.44400000000002</v>
      </c>
      <c r="P49" s="589">
        <v>-245.441</v>
      </c>
      <c r="Q49" s="484">
        <v>12820.611000000001</v>
      </c>
      <c r="R49" s="589">
        <v>12133.311</v>
      </c>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6"/>
      <c r="BR49" s="226"/>
      <c r="BS49" s="226"/>
      <c r="BT49" s="226"/>
      <c r="BU49" s="226"/>
      <c r="BV49" s="226"/>
      <c r="BW49" s="226"/>
      <c r="BX49" s="226"/>
      <c r="BY49" s="226"/>
      <c r="BZ49" s="226"/>
      <c r="CA49" s="226"/>
      <c r="CB49" s="226"/>
      <c r="CC49" s="226"/>
      <c r="CD49" s="226"/>
      <c r="CE49" s="226"/>
      <c r="CF49" s="226"/>
      <c r="CG49" s="226"/>
      <c r="CH49" s="226"/>
      <c r="CI49" s="226"/>
      <c r="CJ49" s="226"/>
      <c r="CK49" s="226"/>
      <c r="CL49" s="226"/>
      <c r="CM49" s="226"/>
      <c r="CN49" s="226"/>
      <c r="CO49" s="226"/>
      <c r="CP49" s="226"/>
      <c r="CQ49" s="226"/>
      <c r="CR49" s="226"/>
      <c r="CS49" s="226"/>
      <c r="CT49" s="226"/>
      <c r="CU49" s="226"/>
      <c r="CV49" s="226"/>
      <c r="CW49" s="226"/>
      <c r="CX49" s="226"/>
      <c r="CY49" s="226"/>
      <c r="CZ49" s="226"/>
      <c r="DA49" s="226"/>
      <c r="DB49" s="226"/>
      <c r="DC49" s="226"/>
      <c r="DD49" s="226"/>
      <c r="DE49" s="226"/>
      <c r="DF49" s="226"/>
      <c r="DG49" s="226"/>
      <c r="DH49" s="226"/>
      <c r="DI49" s="226"/>
      <c r="DJ49" s="226"/>
      <c r="DK49" s="226"/>
      <c r="DL49" s="226"/>
      <c r="DM49" s="226"/>
      <c r="DN49" s="226"/>
      <c r="DO49" s="226"/>
      <c r="DP49" s="226"/>
      <c r="DQ49" s="226"/>
      <c r="DR49" s="226"/>
      <c r="DS49" s="226"/>
      <c r="DT49" s="226"/>
      <c r="DU49" s="226"/>
      <c r="DV49" s="226"/>
      <c r="DW49" s="226"/>
      <c r="DX49" s="226"/>
      <c r="DY49" s="226"/>
      <c r="DZ49" s="226"/>
      <c r="EA49" s="226"/>
      <c r="EB49" s="226"/>
      <c r="EC49" s="226"/>
      <c r="ED49" s="226"/>
      <c r="EE49" s="226"/>
      <c r="EF49" s="226"/>
      <c r="EG49" s="226"/>
      <c r="EH49" s="226"/>
      <c r="EI49" s="226"/>
      <c r="EJ49" s="226"/>
      <c r="EK49" s="226"/>
      <c r="EL49" s="226"/>
      <c r="EM49" s="226"/>
      <c r="EN49" s="226"/>
      <c r="EO49" s="226"/>
      <c r="EP49" s="226"/>
      <c r="EQ49" s="226"/>
      <c r="ER49" s="226"/>
      <c r="ES49" s="226"/>
      <c r="ET49" s="226"/>
      <c r="EU49" s="226"/>
      <c r="EV49" s="226"/>
      <c r="EW49" s="226"/>
      <c r="EX49" s="226"/>
      <c r="EY49" s="226"/>
      <c r="EZ49" s="226"/>
      <c r="FA49" s="226"/>
      <c r="FB49" s="226"/>
      <c r="FC49" s="226"/>
      <c r="FD49" s="226"/>
      <c r="FE49" s="226"/>
      <c r="FF49" s="226"/>
      <c r="FG49" s="226"/>
      <c r="FH49" s="226"/>
      <c r="FI49" s="226"/>
      <c r="FJ49" s="226"/>
      <c r="FK49" s="226"/>
      <c r="FL49" s="226"/>
      <c r="FM49" s="226"/>
      <c r="FN49" s="226"/>
      <c r="FO49" s="226"/>
      <c r="FP49" s="226"/>
      <c r="FQ49" s="226"/>
      <c r="FR49" s="226"/>
      <c r="FS49" s="226"/>
      <c r="FT49" s="226"/>
      <c r="FU49" s="226"/>
    </row>
    <row r="50" spans="1:177">
      <c r="A50" s="356"/>
      <c r="B50" s="357" t="s">
        <v>421</v>
      </c>
      <c r="C50" s="482">
        <v>591.09699999999998</v>
      </c>
      <c r="D50" s="483">
        <v>590.08100000000002</v>
      </c>
      <c r="E50" s="482">
        <v>33.323999999999998</v>
      </c>
      <c r="F50" s="483">
        <v>36.21</v>
      </c>
      <c r="G50" s="482">
        <v>2889.7910000000002</v>
      </c>
      <c r="H50" s="483">
        <v>2525.8359999999998</v>
      </c>
      <c r="I50" s="482">
        <v>1215.623</v>
      </c>
      <c r="J50" s="483">
        <v>1213.912</v>
      </c>
      <c r="K50" s="482">
        <v>655.14800000000002</v>
      </c>
      <c r="L50" s="483">
        <v>551.54399999999998</v>
      </c>
      <c r="M50" s="482">
        <v>0</v>
      </c>
      <c r="N50" s="483">
        <v>0</v>
      </c>
      <c r="O50" s="482">
        <v>0</v>
      </c>
      <c r="P50" s="483">
        <v>0</v>
      </c>
      <c r="Q50" s="482">
        <v>5384.9830000000002</v>
      </c>
      <c r="R50" s="483">
        <v>4917.5829999999996</v>
      </c>
      <c r="FT50" s="124"/>
      <c r="FU50" s="124"/>
    </row>
    <row r="51" spans="1:177">
      <c r="A51" s="356"/>
      <c r="B51" s="357" t="s">
        <v>422</v>
      </c>
      <c r="C51" s="482">
        <v>0</v>
      </c>
      <c r="D51" s="483">
        <v>0</v>
      </c>
      <c r="E51" s="482">
        <v>1.4E-2</v>
      </c>
      <c r="F51" s="483">
        <v>2.4E-2</v>
      </c>
      <c r="G51" s="482">
        <v>111.214</v>
      </c>
      <c r="H51" s="483">
        <v>99.942999999999998</v>
      </c>
      <c r="I51" s="482">
        <v>50.031999999999996</v>
      </c>
      <c r="J51" s="483">
        <v>53.588000000000001</v>
      </c>
      <c r="K51" s="482">
        <v>21.617999999999999</v>
      </c>
      <c r="L51" s="483">
        <v>23.212</v>
      </c>
      <c r="M51" s="482">
        <v>12.403</v>
      </c>
      <c r="N51" s="483">
        <v>11.124000000000001</v>
      </c>
      <c r="O51" s="482">
        <v>0</v>
      </c>
      <c r="P51" s="483">
        <v>0</v>
      </c>
      <c r="Q51" s="482">
        <v>195.28100000000001</v>
      </c>
      <c r="R51" s="483">
        <v>187.89099999999999</v>
      </c>
      <c r="FT51" s="124"/>
      <c r="FU51" s="124"/>
    </row>
    <row r="52" spans="1:177">
      <c r="A52" s="356"/>
      <c r="B52" s="357" t="s">
        <v>423</v>
      </c>
      <c r="C52" s="482">
        <v>0</v>
      </c>
      <c r="D52" s="483">
        <v>0</v>
      </c>
      <c r="E52" s="482">
        <v>37.164000000000001</v>
      </c>
      <c r="F52" s="483">
        <v>53.914000000000001</v>
      </c>
      <c r="G52" s="482">
        <v>2846.665</v>
      </c>
      <c r="H52" s="483">
        <v>2633.6880000000001</v>
      </c>
      <c r="I52" s="482">
        <v>0.871</v>
      </c>
      <c r="J52" s="483">
        <v>0.874</v>
      </c>
      <c r="K52" s="482">
        <v>1.0509999999999999</v>
      </c>
      <c r="L52" s="483">
        <v>0.59099999999999997</v>
      </c>
      <c r="M52" s="482">
        <v>0</v>
      </c>
      <c r="N52" s="483">
        <v>0</v>
      </c>
      <c r="O52" s="482">
        <v>0</v>
      </c>
      <c r="P52" s="483">
        <v>0</v>
      </c>
      <c r="Q52" s="482">
        <v>2885.7510000000002</v>
      </c>
      <c r="R52" s="483">
        <v>2689.067</v>
      </c>
      <c r="FT52" s="124"/>
      <c r="FU52" s="124"/>
    </row>
    <row r="53" spans="1:177">
      <c r="A53" s="356"/>
      <c r="B53" s="357" t="s">
        <v>221</v>
      </c>
      <c r="C53" s="482">
        <v>0</v>
      </c>
      <c r="D53" s="483">
        <v>0</v>
      </c>
      <c r="E53" s="482">
        <v>0</v>
      </c>
      <c r="F53" s="483">
        <v>0</v>
      </c>
      <c r="G53" s="482">
        <v>1260.537</v>
      </c>
      <c r="H53" s="483">
        <v>1203.492</v>
      </c>
      <c r="I53" s="482">
        <v>0</v>
      </c>
      <c r="J53" s="483">
        <v>0</v>
      </c>
      <c r="K53" s="482">
        <v>0</v>
      </c>
      <c r="L53" s="483">
        <v>7.8040000000000003</v>
      </c>
      <c r="M53" s="482">
        <v>87.048000000000002</v>
      </c>
      <c r="N53" s="483">
        <v>96.643000000000001</v>
      </c>
      <c r="O53" s="482">
        <v>-463.44400000000002</v>
      </c>
      <c r="P53" s="483">
        <v>-245.441</v>
      </c>
      <c r="Q53" s="482">
        <v>884.14099999999996</v>
      </c>
      <c r="R53" s="483">
        <v>1062.498</v>
      </c>
      <c r="FT53" s="124"/>
      <c r="FU53" s="124"/>
    </row>
    <row r="54" spans="1:177">
      <c r="A54" s="356"/>
      <c r="B54" s="357" t="s">
        <v>424</v>
      </c>
      <c r="C54" s="482">
        <v>0</v>
      </c>
      <c r="D54" s="483">
        <v>0</v>
      </c>
      <c r="E54" s="482">
        <v>17.108000000000001</v>
      </c>
      <c r="F54" s="483">
        <v>19.116</v>
      </c>
      <c r="G54" s="482">
        <v>762.673</v>
      </c>
      <c r="H54" s="483">
        <v>685.66899999999998</v>
      </c>
      <c r="I54" s="482">
        <v>58.256</v>
      </c>
      <c r="J54" s="483">
        <v>74.772999999999996</v>
      </c>
      <c r="K54" s="482">
        <v>55.555</v>
      </c>
      <c r="L54" s="483">
        <v>51.819000000000003</v>
      </c>
      <c r="M54" s="482">
        <v>7.5830000000000002</v>
      </c>
      <c r="N54" s="483">
        <v>7.4420000000000002</v>
      </c>
      <c r="O54" s="482">
        <v>0</v>
      </c>
      <c r="P54" s="483">
        <v>0</v>
      </c>
      <c r="Q54" s="482">
        <v>901.17499999999995</v>
      </c>
      <c r="R54" s="483">
        <v>838.81899999999996</v>
      </c>
      <c r="FT54" s="124"/>
      <c r="FU54" s="124"/>
    </row>
    <row r="55" spans="1:177">
      <c r="A55" s="356"/>
      <c r="B55" s="357" t="s">
        <v>222</v>
      </c>
      <c r="C55" s="482">
        <v>3.4319999999999999</v>
      </c>
      <c r="D55" s="483">
        <v>2.0569999999999999</v>
      </c>
      <c r="E55" s="482">
        <v>485.51400000000001</v>
      </c>
      <c r="F55" s="483">
        <v>459.88299999999998</v>
      </c>
      <c r="G55" s="482">
        <v>59.307000000000002</v>
      </c>
      <c r="H55" s="483">
        <v>41.194000000000003</v>
      </c>
      <c r="I55" s="482">
        <v>87.498000000000005</v>
      </c>
      <c r="J55" s="483">
        <v>83.284000000000006</v>
      </c>
      <c r="K55" s="482">
        <v>267.089</v>
      </c>
      <c r="L55" s="483">
        <v>251.28700000000001</v>
      </c>
      <c r="M55" s="482">
        <v>42.091000000000001</v>
      </c>
      <c r="N55" s="483">
        <v>41.695</v>
      </c>
      <c r="O55" s="482">
        <v>0</v>
      </c>
      <c r="P55" s="483">
        <v>0</v>
      </c>
      <c r="Q55" s="482">
        <v>944.93100000000004</v>
      </c>
      <c r="R55" s="483">
        <v>879.4</v>
      </c>
      <c r="FT55" s="124"/>
      <c r="FU55" s="124"/>
    </row>
    <row r="56" spans="1:177">
      <c r="A56" s="356"/>
      <c r="B56" s="357" t="s">
        <v>223</v>
      </c>
      <c r="C56" s="482">
        <v>1.927</v>
      </c>
      <c r="D56" s="483">
        <v>2.4220000000000002</v>
      </c>
      <c r="E56" s="482">
        <v>16.388999999999999</v>
      </c>
      <c r="F56" s="483">
        <v>17.231000000000002</v>
      </c>
      <c r="G56" s="482">
        <v>1406.4090000000001</v>
      </c>
      <c r="H56" s="483">
        <v>1311.654</v>
      </c>
      <c r="I56" s="482">
        <v>71.340999999999994</v>
      </c>
      <c r="J56" s="483">
        <v>87.418999999999997</v>
      </c>
      <c r="K56" s="482">
        <v>4.0910000000000002</v>
      </c>
      <c r="L56" s="483">
        <v>4.4349999999999996</v>
      </c>
      <c r="M56" s="482">
        <v>0.35899999999999999</v>
      </c>
      <c r="N56" s="483">
        <v>0.32</v>
      </c>
      <c r="O56" s="482">
        <v>0</v>
      </c>
      <c r="P56" s="483">
        <v>0</v>
      </c>
      <c r="Q56" s="482">
        <v>1500.5160000000001</v>
      </c>
      <c r="R56" s="483">
        <v>1423.481</v>
      </c>
      <c r="FT56" s="124"/>
      <c r="FU56" s="124"/>
    </row>
    <row r="57" spans="1:177">
      <c r="A57" s="356"/>
      <c r="B57" s="357" t="s">
        <v>425</v>
      </c>
      <c r="C57" s="482">
        <v>0</v>
      </c>
      <c r="D57" s="483">
        <v>0</v>
      </c>
      <c r="E57" s="482">
        <v>57.886000000000003</v>
      </c>
      <c r="F57" s="483">
        <v>65.453000000000003</v>
      </c>
      <c r="G57" s="482">
        <v>46.55</v>
      </c>
      <c r="H57" s="483">
        <v>50.241</v>
      </c>
      <c r="I57" s="482">
        <v>0</v>
      </c>
      <c r="J57" s="483">
        <v>0</v>
      </c>
      <c r="K57" s="482">
        <v>19.396999999999998</v>
      </c>
      <c r="L57" s="483">
        <v>18.878</v>
      </c>
      <c r="M57" s="482">
        <v>0</v>
      </c>
      <c r="N57" s="483">
        <v>0</v>
      </c>
      <c r="O57" s="482">
        <v>0</v>
      </c>
      <c r="P57" s="483">
        <v>0</v>
      </c>
      <c r="Q57" s="482">
        <v>123.833</v>
      </c>
      <c r="R57" s="483">
        <v>134.572</v>
      </c>
      <c r="FT57" s="124"/>
      <c r="FU57" s="124"/>
    </row>
    <row r="58" spans="1:177">
      <c r="A58" s="369"/>
      <c r="B58" s="369"/>
      <c r="C58" s="369"/>
      <c r="D58" s="369"/>
      <c r="E58" s="369"/>
      <c r="F58" s="369"/>
      <c r="G58" s="369"/>
      <c r="H58" s="369"/>
      <c r="I58" s="369"/>
      <c r="J58" s="369"/>
      <c r="K58" s="369"/>
      <c r="L58" s="369"/>
      <c r="M58" s="369"/>
      <c r="N58" s="369"/>
      <c r="O58" s="369"/>
      <c r="P58" s="369"/>
      <c r="Q58" s="369"/>
      <c r="R58" s="369"/>
      <c r="S58" s="369"/>
      <c r="T58" s="369"/>
      <c r="FT58" s="124"/>
      <c r="FU58" s="124"/>
    </row>
    <row r="59" spans="1:177" s="368" customFormat="1">
      <c r="A59" s="353" t="s">
        <v>258</v>
      </c>
      <c r="B59" s="354"/>
      <c r="C59" s="484">
        <v>16162.374</v>
      </c>
      <c r="D59" s="589">
        <v>16145.956</v>
      </c>
      <c r="E59" s="484">
        <v>1959.597</v>
      </c>
      <c r="F59" s="589">
        <v>1764.6379999999999</v>
      </c>
      <c r="G59" s="484">
        <v>8804.9549999999999</v>
      </c>
      <c r="H59" s="589">
        <v>7626.1809999999996</v>
      </c>
      <c r="I59" s="484">
        <v>2322.105</v>
      </c>
      <c r="J59" s="589">
        <v>2370.4929999999999</v>
      </c>
      <c r="K59" s="484">
        <v>1681.752</v>
      </c>
      <c r="L59" s="589">
        <v>1561.41</v>
      </c>
      <c r="M59" s="484">
        <v>1371.4159999999999</v>
      </c>
      <c r="N59" s="589">
        <v>1467.5619999999999</v>
      </c>
      <c r="O59" s="484">
        <v>-16232.968000000001</v>
      </c>
      <c r="P59" s="589">
        <v>-15906.147000000001</v>
      </c>
      <c r="Q59" s="484">
        <v>16069.231</v>
      </c>
      <c r="R59" s="589">
        <v>15030.093000000001</v>
      </c>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6"/>
      <c r="BR59" s="226"/>
      <c r="BS59" s="226"/>
      <c r="BT59" s="226"/>
      <c r="BU59" s="226"/>
      <c r="BV59" s="226"/>
      <c r="BW59" s="226"/>
      <c r="BX59" s="226"/>
      <c r="BY59" s="226"/>
      <c r="BZ59" s="226"/>
      <c r="CA59" s="226"/>
      <c r="CB59" s="226"/>
      <c r="CC59" s="226"/>
      <c r="CD59" s="226"/>
      <c r="CE59" s="226"/>
      <c r="CF59" s="226"/>
      <c r="CG59" s="226"/>
      <c r="CH59" s="226"/>
      <c r="CI59" s="226"/>
      <c r="CJ59" s="226"/>
      <c r="CK59" s="226"/>
      <c r="CL59" s="226"/>
      <c r="CM59" s="226"/>
      <c r="CN59" s="226"/>
      <c r="CO59" s="226"/>
      <c r="CP59" s="226"/>
      <c r="CQ59" s="226"/>
      <c r="CR59" s="226"/>
      <c r="CS59" s="226"/>
      <c r="CT59" s="226"/>
      <c r="CU59" s="226"/>
      <c r="CV59" s="226"/>
      <c r="CW59" s="226"/>
      <c r="CX59" s="226"/>
      <c r="CY59" s="226"/>
      <c r="CZ59" s="226"/>
      <c r="DA59" s="226"/>
      <c r="DB59" s="226"/>
      <c r="DC59" s="226"/>
      <c r="DD59" s="226"/>
      <c r="DE59" s="226"/>
      <c r="DF59" s="226"/>
      <c r="DG59" s="226"/>
      <c r="DH59" s="226"/>
      <c r="DI59" s="226"/>
      <c r="DJ59" s="226"/>
      <c r="DK59" s="226"/>
      <c r="DL59" s="226"/>
      <c r="DM59" s="226"/>
      <c r="DN59" s="226"/>
      <c r="DO59" s="226"/>
      <c r="DP59" s="226"/>
      <c r="DQ59" s="226"/>
      <c r="DR59" s="226"/>
      <c r="DS59" s="226"/>
      <c r="DT59" s="226"/>
      <c r="DU59" s="226"/>
      <c r="DV59" s="226"/>
      <c r="DW59" s="226"/>
      <c r="DX59" s="226"/>
      <c r="DY59" s="226"/>
      <c r="DZ59" s="226"/>
      <c r="EA59" s="226"/>
      <c r="EB59" s="226"/>
      <c r="EC59" s="226"/>
      <c r="ED59" s="226"/>
      <c r="EE59" s="226"/>
      <c r="EF59" s="226"/>
      <c r="EG59" s="226"/>
      <c r="EH59" s="226"/>
      <c r="EI59" s="226"/>
      <c r="EJ59" s="226"/>
      <c r="EK59" s="226"/>
      <c r="EL59" s="226"/>
      <c r="EM59" s="226"/>
      <c r="EN59" s="226"/>
      <c r="EO59" s="226"/>
      <c r="EP59" s="226"/>
      <c r="EQ59" s="226"/>
      <c r="ER59" s="226"/>
      <c r="ES59" s="226"/>
      <c r="ET59" s="226"/>
      <c r="EU59" s="226"/>
      <c r="EV59" s="226"/>
      <c r="EW59" s="226"/>
      <c r="EX59" s="226"/>
      <c r="EY59" s="226"/>
      <c r="EZ59" s="226"/>
      <c r="FA59" s="226"/>
      <c r="FB59" s="226"/>
      <c r="FC59" s="226"/>
      <c r="FD59" s="226"/>
      <c r="FE59" s="226"/>
      <c r="FF59" s="226"/>
      <c r="FG59" s="226"/>
      <c r="FH59" s="226"/>
      <c r="FI59" s="226"/>
      <c r="FJ59" s="226"/>
      <c r="FK59" s="226"/>
      <c r="FL59" s="226"/>
      <c r="FM59" s="226"/>
      <c r="FN59" s="226"/>
      <c r="FO59" s="226"/>
      <c r="FP59" s="226"/>
      <c r="FQ59" s="226"/>
      <c r="FR59" s="226"/>
      <c r="FS59" s="226"/>
      <c r="FT59" s="226"/>
      <c r="FU59" s="226"/>
    </row>
    <row r="60" spans="1:177" s="368" customFormat="1">
      <c r="A60" s="353" t="s">
        <v>452</v>
      </c>
      <c r="B60" s="354"/>
      <c r="C60" s="484">
        <v>16162.374</v>
      </c>
      <c r="D60" s="589">
        <v>16145.956</v>
      </c>
      <c r="E60" s="484">
        <v>1959.597</v>
      </c>
      <c r="F60" s="589">
        <v>1764.6379999999999</v>
      </c>
      <c r="G60" s="484">
        <v>8804.9549999999999</v>
      </c>
      <c r="H60" s="589">
        <v>7626.1809999999996</v>
      </c>
      <c r="I60" s="484">
        <v>2322.105</v>
      </c>
      <c r="J60" s="589">
        <v>2370.4929999999999</v>
      </c>
      <c r="K60" s="484">
        <v>1681.752</v>
      </c>
      <c r="L60" s="589">
        <v>1561.41</v>
      </c>
      <c r="M60" s="484">
        <v>1371.4159999999999</v>
      </c>
      <c r="N60" s="589">
        <v>1467.5619999999999</v>
      </c>
      <c r="O60" s="484">
        <v>-16232.968000000001</v>
      </c>
      <c r="P60" s="589">
        <v>-15906.147000000001</v>
      </c>
      <c r="Q60" s="484">
        <v>13533.516</v>
      </c>
      <c r="R60" s="589">
        <v>12832.656999999999</v>
      </c>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6"/>
      <c r="CB60" s="226"/>
      <c r="CC60" s="226"/>
      <c r="CD60" s="226"/>
      <c r="CE60" s="226"/>
      <c r="CF60" s="226"/>
      <c r="CG60" s="226"/>
      <c r="CH60" s="226"/>
      <c r="CI60" s="226"/>
      <c r="CJ60" s="226"/>
      <c r="CK60" s="226"/>
      <c r="CL60" s="226"/>
      <c r="CM60" s="226"/>
      <c r="CN60" s="226"/>
      <c r="CO60" s="226"/>
      <c r="CP60" s="226"/>
      <c r="CQ60" s="226"/>
      <c r="CR60" s="226"/>
      <c r="CS60" s="226"/>
      <c r="CT60" s="226"/>
      <c r="CU60" s="226"/>
      <c r="CV60" s="226"/>
      <c r="CW60" s="226"/>
      <c r="CX60" s="226"/>
      <c r="CY60" s="226"/>
      <c r="CZ60" s="226"/>
      <c r="DA60" s="226"/>
      <c r="DB60" s="226"/>
      <c r="DC60" s="226"/>
      <c r="DD60" s="226"/>
      <c r="DE60" s="226"/>
      <c r="DF60" s="226"/>
      <c r="DG60" s="226"/>
      <c r="DH60" s="226"/>
      <c r="DI60" s="226"/>
      <c r="DJ60" s="226"/>
      <c r="DK60" s="226"/>
      <c r="DL60" s="226"/>
      <c r="DM60" s="226"/>
      <c r="DN60" s="226"/>
      <c r="DO60" s="226"/>
      <c r="DP60" s="226"/>
      <c r="DQ60" s="226"/>
      <c r="DR60" s="226"/>
      <c r="DS60" s="226"/>
      <c r="DT60" s="226"/>
      <c r="DU60" s="226"/>
      <c r="DV60" s="226"/>
      <c r="DW60" s="226"/>
      <c r="DX60" s="226"/>
      <c r="DY60" s="226"/>
      <c r="DZ60" s="226"/>
      <c r="EA60" s="226"/>
      <c r="EB60" s="226"/>
      <c r="EC60" s="226"/>
      <c r="ED60" s="226"/>
      <c r="EE60" s="226"/>
      <c r="EF60" s="226"/>
      <c r="EG60" s="226"/>
      <c r="EH60" s="226"/>
      <c r="EI60" s="226"/>
      <c r="EJ60" s="226"/>
      <c r="EK60" s="226"/>
      <c r="EL60" s="226"/>
      <c r="EM60" s="226"/>
      <c r="EN60" s="226"/>
      <c r="EO60" s="226"/>
      <c r="EP60" s="226"/>
      <c r="EQ60" s="226"/>
      <c r="ER60" s="226"/>
      <c r="ES60" s="226"/>
      <c r="ET60" s="226"/>
      <c r="EU60" s="226"/>
      <c r="EV60" s="226"/>
      <c r="EW60" s="226"/>
      <c r="EX60" s="226"/>
      <c r="EY60" s="226"/>
      <c r="EZ60" s="226"/>
      <c r="FA60" s="226"/>
      <c r="FB60" s="226"/>
      <c r="FC60" s="226"/>
      <c r="FD60" s="226"/>
      <c r="FE60" s="226"/>
      <c r="FF60" s="226"/>
      <c r="FG60" s="226"/>
      <c r="FH60" s="226"/>
      <c r="FI60" s="226"/>
      <c r="FJ60" s="226"/>
      <c r="FK60" s="226"/>
      <c r="FL60" s="226"/>
      <c r="FM60" s="226"/>
      <c r="FN60" s="226"/>
      <c r="FO60" s="226"/>
      <c r="FP60" s="226"/>
      <c r="FQ60" s="226"/>
      <c r="FR60" s="226"/>
      <c r="FS60" s="226"/>
      <c r="FT60" s="226"/>
      <c r="FU60" s="226"/>
    </row>
    <row r="61" spans="1:177">
      <c r="A61" s="356"/>
      <c r="B61" s="357" t="s">
        <v>224</v>
      </c>
      <c r="C61" s="482">
        <v>15811.619000000001</v>
      </c>
      <c r="D61" s="483">
        <v>16512.785</v>
      </c>
      <c r="E61" s="482">
        <v>1842.4390000000001</v>
      </c>
      <c r="F61" s="483">
        <v>1733.076</v>
      </c>
      <c r="G61" s="482">
        <v>6909.5379999999996</v>
      </c>
      <c r="H61" s="483">
        <v>5830.9870000000001</v>
      </c>
      <c r="I61" s="482">
        <v>157.464</v>
      </c>
      <c r="J61" s="483">
        <v>167.71199999999999</v>
      </c>
      <c r="K61" s="482">
        <v>1701.049</v>
      </c>
      <c r="L61" s="483">
        <v>1632.4259999999999</v>
      </c>
      <c r="M61" s="482">
        <v>1000.3390000000001</v>
      </c>
      <c r="N61" s="483">
        <v>997.09500000000003</v>
      </c>
      <c r="O61" s="482">
        <v>-11622.949000000001</v>
      </c>
      <c r="P61" s="483">
        <v>-11074.582</v>
      </c>
      <c r="Q61" s="482">
        <v>15799.499</v>
      </c>
      <c r="R61" s="483">
        <v>15799.499</v>
      </c>
      <c r="FT61" s="124"/>
      <c r="FU61" s="124"/>
    </row>
    <row r="62" spans="1:177">
      <c r="A62" s="356"/>
      <c r="B62" s="357" t="s">
        <v>225</v>
      </c>
      <c r="C62" s="482">
        <v>4001.009</v>
      </c>
      <c r="D62" s="483">
        <v>3290.1419999999998</v>
      </c>
      <c r="E62" s="482">
        <v>-1064.06</v>
      </c>
      <c r="F62" s="483">
        <v>-1075.8810000000001</v>
      </c>
      <c r="G62" s="482">
        <v>521.35599999999999</v>
      </c>
      <c r="H62" s="483">
        <v>726.44</v>
      </c>
      <c r="I62" s="482">
        <v>228.05799999999999</v>
      </c>
      <c r="J62" s="483">
        <v>843.64800000000002</v>
      </c>
      <c r="K62" s="482">
        <v>176.87200000000001</v>
      </c>
      <c r="L62" s="483">
        <v>116.498</v>
      </c>
      <c r="M62" s="482">
        <v>308.423</v>
      </c>
      <c r="N62" s="483">
        <v>407.82</v>
      </c>
      <c r="O62" s="482">
        <v>2148.1880000000001</v>
      </c>
      <c r="P62" s="483">
        <v>1460.0239999999999</v>
      </c>
      <c r="Q62" s="482">
        <v>6319.8459999999995</v>
      </c>
      <c r="R62" s="483">
        <v>5768.6909999999998</v>
      </c>
      <c r="FT62" s="124"/>
      <c r="FU62" s="124"/>
    </row>
    <row r="63" spans="1:177">
      <c r="A63" s="356"/>
      <c r="B63" s="357" t="s">
        <v>460</v>
      </c>
      <c r="C63" s="482">
        <v>0</v>
      </c>
      <c r="D63" s="483">
        <v>0</v>
      </c>
      <c r="E63" s="482">
        <v>0</v>
      </c>
      <c r="F63" s="483">
        <v>0</v>
      </c>
      <c r="G63" s="482">
        <v>571.44899999999996</v>
      </c>
      <c r="H63" s="483">
        <v>536.51400000000001</v>
      </c>
      <c r="I63" s="482">
        <v>27.218</v>
      </c>
      <c r="J63" s="483">
        <v>380.24200000000002</v>
      </c>
      <c r="K63" s="482">
        <v>1.5580000000000001</v>
      </c>
      <c r="L63" s="483">
        <v>1.4830000000000001</v>
      </c>
      <c r="M63" s="482">
        <v>0</v>
      </c>
      <c r="N63" s="483">
        <v>0</v>
      </c>
      <c r="O63" s="482">
        <v>-600.22500000000002</v>
      </c>
      <c r="P63" s="483">
        <v>-918.23900000000003</v>
      </c>
      <c r="Q63" s="482">
        <v>0</v>
      </c>
      <c r="R63" s="483">
        <v>0</v>
      </c>
      <c r="FT63" s="124"/>
      <c r="FU63" s="124"/>
    </row>
    <row r="64" spans="1:177">
      <c r="A64" s="356"/>
      <c r="B64" s="357" t="s">
        <v>454</v>
      </c>
      <c r="C64" s="482">
        <v>-0.27200000000000002</v>
      </c>
      <c r="D64" s="483">
        <v>-0.27200000000000002</v>
      </c>
      <c r="E64" s="482">
        <v>0</v>
      </c>
      <c r="F64" s="483">
        <v>0</v>
      </c>
      <c r="G64" s="482">
        <v>-21.231000000000002</v>
      </c>
      <c r="H64" s="483">
        <v>-19.933</v>
      </c>
      <c r="I64" s="482">
        <v>0</v>
      </c>
      <c r="J64" s="483">
        <v>0</v>
      </c>
      <c r="K64" s="482">
        <v>0</v>
      </c>
      <c r="L64" s="483">
        <v>0</v>
      </c>
      <c r="M64" s="482">
        <v>0</v>
      </c>
      <c r="N64" s="483">
        <v>0</v>
      </c>
      <c r="O64" s="482">
        <v>21.231000000000002</v>
      </c>
      <c r="P64" s="483">
        <v>19.933</v>
      </c>
      <c r="Q64" s="482">
        <v>-0.27200000000000002</v>
      </c>
      <c r="R64" s="483">
        <v>-0.27200000000000002</v>
      </c>
      <c r="FT64" s="124"/>
      <c r="FU64" s="124"/>
    </row>
    <row r="65" spans="1:191">
      <c r="A65" s="356"/>
      <c r="B65" s="357" t="s">
        <v>426</v>
      </c>
      <c r="C65" s="482">
        <v>0</v>
      </c>
      <c r="D65" s="483">
        <v>0</v>
      </c>
      <c r="E65" s="482">
        <v>0</v>
      </c>
      <c r="F65" s="483">
        <v>0</v>
      </c>
      <c r="G65" s="482">
        <v>0</v>
      </c>
      <c r="H65" s="483">
        <v>0</v>
      </c>
      <c r="I65" s="482">
        <v>0</v>
      </c>
      <c r="J65" s="483">
        <v>0</v>
      </c>
      <c r="K65" s="482">
        <v>0</v>
      </c>
      <c r="L65" s="483">
        <v>0</v>
      </c>
      <c r="M65" s="482">
        <v>0</v>
      </c>
      <c r="N65" s="483">
        <v>0</v>
      </c>
      <c r="O65" s="482">
        <v>0</v>
      </c>
      <c r="P65" s="483">
        <v>0</v>
      </c>
      <c r="Q65" s="482">
        <v>0</v>
      </c>
      <c r="R65" s="483">
        <v>0</v>
      </c>
      <c r="FT65" s="124"/>
      <c r="FU65" s="124"/>
    </row>
    <row r="66" spans="1:191">
      <c r="A66" s="356"/>
      <c r="B66" s="357" t="s">
        <v>427</v>
      </c>
      <c r="C66" s="482">
        <v>-3649.982</v>
      </c>
      <c r="D66" s="483">
        <v>-3656.6990000000001</v>
      </c>
      <c r="E66" s="482">
        <v>1181.2180000000001</v>
      </c>
      <c r="F66" s="483">
        <v>1107.443</v>
      </c>
      <c r="G66" s="482">
        <v>823.84299999999996</v>
      </c>
      <c r="H66" s="483">
        <v>552.173</v>
      </c>
      <c r="I66" s="482">
        <v>1909.365</v>
      </c>
      <c r="J66" s="483">
        <v>978.89099999999996</v>
      </c>
      <c r="K66" s="482">
        <v>-197.727</v>
      </c>
      <c r="L66" s="483">
        <v>-188.99700000000001</v>
      </c>
      <c r="M66" s="482">
        <v>62.654000000000003</v>
      </c>
      <c r="N66" s="483">
        <v>62.646999999999998</v>
      </c>
      <c r="O66" s="482">
        <v>-6179.2129999999997</v>
      </c>
      <c r="P66" s="483">
        <v>-5393.2830000000004</v>
      </c>
      <c r="Q66" s="482">
        <v>-8585.5570000000007</v>
      </c>
      <c r="R66" s="483">
        <v>-8735.2610000000004</v>
      </c>
      <c r="FT66" s="124"/>
      <c r="FU66" s="124"/>
    </row>
    <row r="67" spans="1:191">
      <c r="A67" s="369"/>
      <c r="B67" s="369"/>
      <c r="C67" s="369"/>
      <c r="D67" s="369"/>
      <c r="E67" s="369"/>
      <c r="F67" s="369"/>
      <c r="G67" s="369"/>
      <c r="H67" s="369"/>
      <c r="I67" s="369"/>
      <c r="J67" s="369"/>
      <c r="K67" s="369"/>
      <c r="L67" s="369"/>
      <c r="M67" s="369"/>
      <c r="N67" s="369"/>
      <c r="O67" s="369"/>
      <c r="P67" s="369"/>
      <c r="Q67" s="369"/>
      <c r="R67" s="369"/>
      <c r="S67" s="369"/>
      <c r="T67" s="369"/>
      <c r="FT67" s="124"/>
      <c r="FU67" s="124"/>
    </row>
    <row r="68" spans="1:191" s="368" customFormat="1">
      <c r="A68" s="353" t="s">
        <v>259</v>
      </c>
      <c r="B68" s="354"/>
      <c r="C68" s="482">
        <v>0</v>
      </c>
      <c r="D68" s="487">
        <v>0</v>
      </c>
      <c r="E68" s="482">
        <v>0</v>
      </c>
      <c r="F68" s="487">
        <v>0</v>
      </c>
      <c r="G68" s="482">
        <v>0</v>
      </c>
      <c r="H68" s="487">
        <v>0</v>
      </c>
      <c r="I68" s="482">
        <v>0</v>
      </c>
      <c r="J68" s="487">
        <v>0</v>
      </c>
      <c r="K68" s="482">
        <v>0</v>
      </c>
      <c r="L68" s="487">
        <v>0</v>
      </c>
      <c r="M68" s="482">
        <v>0</v>
      </c>
      <c r="N68" s="487">
        <v>0</v>
      </c>
      <c r="O68" s="482">
        <v>0</v>
      </c>
      <c r="P68" s="487">
        <v>0</v>
      </c>
      <c r="Q68" s="482">
        <v>2535.7150000000001</v>
      </c>
      <c r="R68" s="487">
        <v>2197.4360000000001</v>
      </c>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226"/>
      <c r="BO68" s="226"/>
      <c r="BP68" s="226"/>
      <c r="BQ68" s="226"/>
      <c r="BR68" s="226"/>
      <c r="BS68" s="226"/>
      <c r="BT68" s="226"/>
      <c r="BU68" s="226"/>
      <c r="BV68" s="226"/>
      <c r="BW68" s="226"/>
      <c r="BX68" s="226"/>
      <c r="BY68" s="226"/>
      <c r="BZ68" s="226"/>
      <c r="CA68" s="226"/>
      <c r="CB68" s="226"/>
      <c r="CC68" s="226"/>
      <c r="CD68" s="226"/>
      <c r="CE68" s="226"/>
      <c r="CF68" s="226"/>
      <c r="CG68" s="226"/>
      <c r="CH68" s="226"/>
      <c r="CI68" s="226"/>
      <c r="CJ68" s="226"/>
      <c r="CK68" s="226"/>
      <c r="CL68" s="226"/>
      <c r="CM68" s="226"/>
      <c r="CN68" s="226"/>
      <c r="CO68" s="226"/>
      <c r="CP68" s="226"/>
      <c r="CQ68" s="226"/>
      <c r="CR68" s="226"/>
      <c r="CS68" s="226"/>
      <c r="CT68" s="226"/>
      <c r="CU68" s="226"/>
      <c r="CV68" s="226"/>
      <c r="CW68" s="226"/>
      <c r="CX68" s="226"/>
      <c r="CY68" s="226"/>
      <c r="CZ68" s="226"/>
      <c r="DA68" s="226"/>
      <c r="DB68" s="226"/>
      <c r="DC68" s="226"/>
      <c r="DD68" s="226"/>
      <c r="DE68" s="226"/>
      <c r="DF68" s="226"/>
      <c r="DG68" s="226"/>
      <c r="DH68" s="226"/>
      <c r="DI68" s="226"/>
      <c r="DJ68" s="226"/>
      <c r="DK68" s="226"/>
      <c r="DL68" s="226"/>
      <c r="DM68" s="226"/>
      <c r="DN68" s="226"/>
      <c r="DO68" s="226"/>
      <c r="DP68" s="226"/>
      <c r="DQ68" s="226"/>
      <c r="DR68" s="226"/>
      <c r="DS68" s="226"/>
      <c r="DT68" s="226"/>
      <c r="DU68" s="226"/>
      <c r="DV68" s="226"/>
      <c r="DW68" s="226"/>
      <c r="DX68" s="226"/>
      <c r="DY68" s="226"/>
      <c r="DZ68" s="226"/>
      <c r="EA68" s="226"/>
      <c r="EB68" s="226"/>
      <c r="EC68" s="226"/>
      <c r="ED68" s="226"/>
      <c r="EE68" s="226"/>
      <c r="EF68" s="226"/>
      <c r="EG68" s="226"/>
      <c r="EH68" s="226"/>
      <c r="EI68" s="226"/>
      <c r="EJ68" s="226"/>
      <c r="EK68" s="226"/>
      <c r="EL68" s="226"/>
      <c r="EM68" s="226"/>
      <c r="EN68" s="226"/>
      <c r="EO68" s="226"/>
      <c r="EP68" s="226"/>
      <c r="EQ68" s="226"/>
      <c r="ER68" s="226"/>
      <c r="ES68" s="226"/>
      <c r="ET68" s="226"/>
      <c r="EU68" s="226"/>
      <c r="EV68" s="226"/>
      <c r="EW68" s="226"/>
      <c r="EX68" s="226"/>
      <c r="EY68" s="226"/>
      <c r="EZ68" s="226"/>
      <c r="FA68" s="226"/>
      <c r="FB68" s="226"/>
      <c r="FC68" s="226"/>
      <c r="FD68" s="226"/>
      <c r="FE68" s="226"/>
      <c r="FF68" s="226"/>
      <c r="FG68" s="226"/>
      <c r="FH68" s="226"/>
      <c r="FI68" s="226"/>
      <c r="FJ68" s="226"/>
      <c r="FK68" s="226"/>
      <c r="FL68" s="226"/>
      <c r="FM68" s="226"/>
      <c r="FN68" s="226"/>
      <c r="FO68" s="226"/>
      <c r="FP68" s="226"/>
      <c r="FQ68" s="226"/>
      <c r="FR68" s="226"/>
      <c r="FS68" s="226"/>
      <c r="FT68" s="226"/>
      <c r="FU68" s="226"/>
    </row>
    <row r="69" spans="1:191">
      <c r="A69" s="369"/>
      <c r="B69" s="369"/>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FT69" s="124"/>
      <c r="FU69" s="124"/>
    </row>
    <row r="70" spans="1:191" s="368" customFormat="1">
      <c r="A70" s="353" t="s">
        <v>260</v>
      </c>
      <c r="B70" s="354"/>
      <c r="C70" s="484">
        <v>17582.634999999998</v>
      </c>
      <c r="D70" s="488">
        <v>16871.163</v>
      </c>
      <c r="E70" s="484">
        <v>3808.7089999999998</v>
      </c>
      <c r="F70" s="488">
        <v>3427.1979999999999</v>
      </c>
      <c r="G70" s="484">
        <v>23218.488000000001</v>
      </c>
      <c r="H70" s="488">
        <v>21157.036</v>
      </c>
      <c r="I70" s="484">
        <v>5504.2290000000003</v>
      </c>
      <c r="J70" s="488">
        <v>4910.8710000000001</v>
      </c>
      <c r="K70" s="484">
        <v>3464.7089999999998</v>
      </c>
      <c r="L70" s="488">
        <v>3220.89</v>
      </c>
      <c r="M70" s="484">
        <v>1611.04</v>
      </c>
      <c r="N70" s="488">
        <v>1697.0239999999999</v>
      </c>
      <c r="O70" s="484">
        <v>-17317.258000000002</v>
      </c>
      <c r="P70" s="488">
        <v>-16325.244000000001</v>
      </c>
      <c r="Q70" s="484">
        <v>37872.552000000003</v>
      </c>
      <c r="R70" s="488">
        <v>34958.938000000002</v>
      </c>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226"/>
      <c r="BK70" s="226"/>
      <c r="BL70" s="226"/>
      <c r="BM70" s="226"/>
      <c r="BN70" s="226"/>
      <c r="BO70" s="226"/>
      <c r="BP70" s="226"/>
      <c r="BQ70" s="226"/>
      <c r="BR70" s="226"/>
      <c r="BS70" s="226"/>
      <c r="BT70" s="226"/>
      <c r="BU70" s="226"/>
      <c r="BV70" s="226"/>
      <c r="BW70" s="226"/>
      <c r="BX70" s="226"/>
      <c r="BY70" s="226"/>
      <c r="BZ70" s="226"/>
      <c r="CA70" s="226"/>
      <c r="CB70" s="226"/>
      <c r="CC70" s="226"/>
      <c r="CD70" s="226"/>
      <c r="CE70" s="226"/>
      <c r="CF70" s="226"/>
      <c r="CG70" s="226"/>
      <c r="CH70" s="226"/>
      <c r="CI70" s="226"/>
      <c r="CJ70" s="226"/>
      <c r="CK70" s="226"/>
      <c r="CL70" s="226"/>
      <c r="CM70" s="226"/>
      <c r="CN70" s="226"/>
      <c r="CO70" s="226"/>
      <c r="CP70" s="226"/>
      <c r="CQ70" s="226"/>
      <c r="CR70" s="226"/>
      <c r="CS70" s="226"/>
      <c r="CT70" s="226"/>
      <c r="CU70" s="226"/>
      <c r="CV70" s="226"/>
      <c r="CW70" s="226"/>
      <c r="CX70" s="226"/>
      <c r="CY70" s="226"/>
      <c r="CZ70" s="226"/>
      <c r="DA70" s="226"/>
      <c r="DB70" s="226"/>
      <c r="DC70" s="226"/>
      <c r="DD70" s="226"/>
      <c r="DE70" s="226"/>
      <c r="DF70" s="226"/>
      <c r="DG70" s="226"/>
      <c r="DH70" s="226"/>
      <c r="DI70" s="226"/>
      <c r="DJ70" s="226"/>
      <c r="DK70" s="226"/>
      <c r="DL70" s="226"/>
      <c r="DM70" s="226"/>
      <c r="DN70" s="226"/>
      <c r="DO70" s="226"/>
      <c r="DP70" s="226"/>
      <c r="DQ70" s="226"/>
      <c r="DR70" s="226"/>
      <c r="DS70" s="226"/>
      <c r="DT70" s="226"/>
      <c r="DU70" s="226"/>
      <c r="DV70" s="226"/>
      <c r="DW70" s="226"/>
      <c r="DX70" s="226"/>
      <c r="DY70" s="226"/>
      <c r="DZ70" s="226"/>
      <c r="EA70" s="226"/>
      <c r="EB70" s="226"/>
      <c r="EC70" s="226"/>
      <c r="ED70" s="226"/>
      <c r="EE70" s="226"/>
      <c r="EF70" s="226"/>
      <c r="EG70" s="226"/>
      <c r="EH70" s="226"/>
      <c r="EI70" s="226"/>
      <c r="EJ70" s="226"/>
      <c r="EK70" s="226"/>
      <c r="EL70" s="226"/>
      <c r="EM70" s="226"/>
      <c r="EN70" s="226"/>
      <c r="EO70" s="226"/>
      <c r="EP70" s="226"/>
      <c r="EQ70" s="226"/>
      <c r="ER70" s="226"/>
      <c r="ES70" s="226"/>
      <c r="ET70" s="226"/>
      <c r="EU70" s="226"/>
      <c r="EV70" s="226"/>
      <c r="EW70" s="226"/>
      <c r="EX70" s="226"/>
      <c r="EY70" s="226"/>
      <c r="EZ70" s="226"/>
      <c r="FA70" s="226"/>
      <c r="FB70" s="226"/>
      <c r="FC70" s="226"/>
      <c r="FD70" s="226"/>
      <c r="FE70" s="226"/>
      <c r="FF70" s="226"/>
      <c r="FG70" s="226"/>
      <c r="FH70" s="226"/>
      <c r="FI70" s="226"/>
      <c r="FJ70" s="226"/>
      <c r="FK70" s="226"/>
      <c r="FL70" s="226"/>
      <c r="FM70" s="226"/>
      <c r="FN70" s="226"/>
      <c r="FO70" s="226"/>
      <c r="FP70" s="226"/>
      <c r="FQ70" s="226"/>
      <c r="FR70" s="226"/>
      <c r="FS70" s="226"/>
      <c r="FT70" s="226"/>
      <c r="FU70" s="226"/>
    </row>
    <row r="71" spans="1:191">
      <c r="A71" s="369"/>
      <c r="B71" s="369"/>
      <c r="C71" s="345"/>
      <c r="D71" s="370"/>
      <c r="E71" s="370"/>
      <c r="F71" s="370"/>
      <c r="G71" s="370"/>
      <c r="H71" s="345"/>
      <c r="I71" s="345"/>
      <c r="J71" s="345"/>
      <c r="K71" s="345"/>
      <c r="L71" s="345"/>
      <c r="M71" s="345"/>
      <c r="N71" s="345"/>
      <c r="O71" s="345"/>
      <c r="P71" s="345"/>
    </row>
    <row r="72" spans="1:191" s="124" customFormat="1">
      <c r="D72" s="653"/>
      <c r="E72" s="653"/>
      <c r="F72" s="653"/>
      <c r="G72" s="653"/>
    </row>
    <row r="73" spans="1:191" ht="12.75" customHeight="1">
      <c r="A73" s="772" t="s">
        <v>71</v>
      </c>
      <c r="B73" s="773"/>
      <c r="C73" s="758" t="s">
        <v>275</v>
      </c>
      <c r="D73" s="759"/>
      <c r="E73" s="759"/>
      <c r="F73" s="760"/>
      <c r="G73" s="758" t="s">
        <v>10</v>
      </c>
      <c r="H73" s="759"/>
      <c r="I73" s="759"/>
      <c r="J73" s="760"/>
      <c r="K73" s="758" t="s">
        <v>46</v>
      </c>
      <c r="L73" s="759"/>
      <c r="M73" s="759"/>
      <c r="N73" s="760"/>
      <c r="O73" s="758" t="s">
        <v>14</v>
      </c>
      <c r="P73" s="759"/>
      <c r="Q73" s="759"/>
      <c r="R73" s="760"/>
      <c r="S73" s="758" t="s">
        <v>47</v>
      </c>
      <c r="T73" s="759"/>
      <c r="U73" s="759"/>
      <c r="V73" s="760"/>
      <c r="W73" s="758" t="s">
        <v>380</v>
      </c>
      <c r="X73" s="759"/>
      <c r="Y73" s="759"/>
      <c r="Z73" s="760"/>
      <c r="AA73" s="758" t="s">
        <v>276</v>
      </c>
      <c r="AB73" s="759"/>
      <c r="AC73" s="759"/>
      <c r="AD73" s="760"/>
      <c r="AE73" s="758" t="s">
        <v>17</v>
      </c>
      <c r="AF73" s="759"/>
      <c r="AG73" s="759"/>
      <c r="AH73" s="760"/>
      <c r="FT73" s="124"/>
      <c r="FU73" s="124"/>
      <c r="FV73" s="124"/>
      <c r="FW73" s="124"/>
      <c r="FX73" s="124"/>
      <c r="FY73" s="124"/>
      <c r="FZ73" s="124"/>
      <c r="GA73" s="124"/>
      <c r="GB73" s="124"/>
      <c r="GC73" s="124"/>
      <c r="GD73" s="124"/>
      <c r="GE73" s="124"/>
      <c r="GF73" s="124"/>
      <c r="GG73" s="124"/>
      <c r="GH73" s="124"/>
      <c r="GI73" s="124"/>
    </row>
    <row r="74" spans="1:191">
      <c r="A74" s="763" t="s">
        <v>261</v>
      </c>
      <c r="B74" s="767"/>
      <c r="C74" s="761" t="s">
        <v>293</v>
      </c>
      <c r="D74" s="762"/>
      <c r="E74" s="756" t="s">
        <v>294</v>
      </c>
      <c r="F74" s="757"/>
      <c r="G74" s="761" t="s">
        <v>293</v>
      </c>
      <c r="H74" s="762"/>
      <c r="I74" s="756" t="s">
        <v>294</v>
      </c>
      <c r="J74" s="757"/>
      <c r="K74" s="761" t="s">
        <v>293</v>
      </c>
      <c r="L74" s="762"/>
      <c r="M74" s="756" t="s">
        <v>294</v>
      </c>
      <c r="N74" s="757"/>
      <c r="O74" s="761" t="s">
        <v>293</v>
      </c>
      <c r="P74" s="762"/>
      <c r="Q74" s="756" t="s">
        <v>294</v>
      </c>
      <c r="R74" s="757"/>
      <c r="S74" s="761" t="s">
        <v>293</v>
      </c>
      <c r="T74" s="762"/>
      <c r="U74" s="756" t="s">
        <v>294</v>
      </c>
      <c r="V74" s="757"/>
      <c r="W74" s="761" t="s">
        <v>293</v>
      </c>
      <c r="X74" s="762"/>
      <c r="Y74" s="756" t="s">
        <v>294</v>
      </c>
      <c r="Z74" s="757"/>
      <c r="AA74" s="761" t="s">
        <v>293</v>
      </c>
      <c r="AB74" s="762"/>
      <c r="AC74" s="756" t="s">
        <v>294</v>
      </c>
      <c r="AD74" s="757"/>
      <c r="AE74" s="761" t="s">
        <v>293</v>
      </c>
      <c r="AF74" s="762"/>
      <c r="AG74" s="756" t="s">
        <v>294</v>
      </c>
      <c r="AH74" s="757"/>
      <c r="FT74" s="124"/>
      <c r="FU74" s="124"/>
      <c r="FV74" s="124"/>
      <c r="FW74" s="124"/>
      <c r="FX74" s="124"/>
      <c r="FY74" s="124"/>
      <c r="FZ74" s="124"/>
      <c r="GA74" s="124"/>
      <c r="GB74" s="124"/>
      <c r="GC74" s="124"/>
      <c r="GD74" s="124"/>
      <c r="GE74" s="124"/>
      <c r="GF74" s="124"/>
      <c r="GG74" s="124"/>
      <c r="GH74" s="124"/>
      <c r="GI74" s="124"/>
    </row>
    <row r="75" spans="1:191">
      <c r="A75" s="768"/>
      <c r="B75" s="769"/>
      <c r="C75" s="349" t="s">
        <v>509</v>
      </c>
      <c r="D75" s="349" t="s">
        <v>510</v>
      </c>
      <c r="E75" s="350" t="s">
        <v>469</v>
      </c>
      <c r="F75" s="350" t="s">
        <v>469</v>
      </c>
      <c r="G75" s="349" t="s">
        <v>509</v>
      </c>
      <c r="H75" s="349" t="s">
        <v>510</v>
      </c>
      <c r="I75" s="350" t="s">
        <v>469</v>
      </c>
      <c r="J75" s="350" t="s">
        <v>469</v>
      </c>
      <c r="K75" s="349" t="s">
        <v>509</v>
      </c>
      <c r="L75" s="349" t="s">
        <v>510</v>
      </c>
      <c r="M75" s="350" t="s">
        <v>469</v>
      </c>
      <c r="N75" s="350" t="s">
        <v>469</v>
      </c>
      <c r="O75" s="349" t="s">
        <v>509</v>
      </c>
      <c r="P75" s="349" t="s">
        <v>510</v>
      </c>
      <c r="Q75" s="350" t="s">
        <v>469</v>
      </c>
      <c r="R75" s="350" t="s">
        <v>469</v>
      </c>
      <c r="S75" s="349" t="s">
        <v>509</v>
      </c>
      <c r="T75" s="349" t="s">
        <v>510</v>
      </c>
      <c r="U75" s="350" t="s">
        <v>469</v>
      </c>
      <c r="V75" s="350" t="s">
        <v>469</v>
      </c>
      <c r="W75" s="349" t="s">
        <v>509</v>
      </c>
      <c r="X75" s="349" t="s">
        <v>510</v>
      </c>
      <c r="Y75" s="350" t="s">
        <v>469</v>
      </c>
      <c r="Z75" s="350" t="s">
        <v>469</v>
      </c>
      <c r="AA75" s="349" t="s">
        <v>509</v>
      </c>
      <c r="AB75" s="349" t="s">
        <v>510</v>
      </c>
      <c r="AC75" s="350" t="s">
        <v>469</v>
      </c>
      <c r="AD75" s="350" t="s">
        <v>469</v>
      </c>
      <c r="AE75" s="349" t="s">
        <v>509</v>
      </c>
      <c r="AF75" s="349" t="s">
        <v>510</v>
      </c>
      <c r="AG75" s="350" t="s">
        <v>469</v>
      </c>
      <c r="AH75" s="350" t="s">
        <v>469</v>
      </c>
      <c r="FT75" s="124"/>
      <c r="FU75" s="124"/>
      <c r="FV75" s="124"/>
      <c r="FW75" s="124"/>
      <c r="FX75" s="124"/>
      <c r="FY75" s="124"/>
      <c r="FZ75" s="124"/>
      <c r="GA75" s="124"/>
      <c r="GB75" s="124"/>
      <c r="GC75" s="124"/>
      <c r="GD75" s="124"/>
      <c r="GE75" s="124"/>
      <c r="GF75" s="124"/>
      <c r="GG75" s="124"/>
      <c r="GH75" s="124"/>
      <c r="GI75" s="124"/>
    </row>
    <row r="76" spans="1:191">
      <c r="A76" s="770"/>
      <c r="B76" s="771"/>
      <c r="C76" s="351" t="s">
        <v>368</v>
      </c>
      <c r="D76" s="351" t="s">
        <v>368</v>
      </c>
      <c r="E76" s="352" t="s">
        <v>368</v>
      </c>
      <c r="F76" s="352" t="s">
        <v>368</v>
      </c>
      <c r="G76" s="351" t="s">
        <v>368</v>
      </c>
      <c r="H76" s="351" t="s">
        <v>368</v>
      </c>
      <c r="I76" s="352" t="s">
        <v>368</v>
      </c>
      <c r="J76" s="352" t="s">
        <v>368</v>
      </c>
      <c r="K76" s="351" t="s">
        <v>368</v>
      </c>
      <c r="L76" s="351" t="s">
        <v>368</v>
      </c>
      <c r="M76" s="352" t="s">
        <v>368</v>
      </c>
      <c r="N76" s="352" t="s">
        <v>368</v>
      </c>
      <c r="O76" s="351" t="s">
        <v>368</v>
      </c>
      <c r="P76" s="351" t="s">
        <v>368</v>
      </c>
      <c r="Q76" s="352" t="s">
        <v>368</v>
      </c>
      <c r="R76" s="352" t="s">
        <v>368</v>
      </c>
      <c r="S76" s="351" t="s">
        <v>368</v>
      </c>
      <c r="T76" s="351" t="s">
        <v>368</v>
      </c>
      <c r="U76" s="352" t="s">
        <v>368</v>
      </c>
      <c r="V76" s="352" t="s">
        <v>368</v>
      </c>
      <c r="W76" s="351" t="s">
        <v>368</v>
      </c>
      <c r="X76" s="351" t="s">
        <v>368</v>
      </c>
      <c r="Y76" s="352" t="s">
        <v>368</v>
      </c>
      <c r="Z76" s="352" t="s">
        <v>368</v>
      </c>
      <c r="AA76" s="351" t="s">
        <v>368</v>
      </c>
      <c r="AB76" s="351" t="s">
        <v>368</v>
      </c>
      <c r="AC76" s="352" t="s">
        <v>368</v>
      </c>
      <c r="AD76" s="352" t="s">
        <v>368</v>
      </c>
      <c r="AE76" s="351" t="s">
        <v>368</v>
      </c>
      <c r="AF76" s="351" t="s">
        <v>368</v>
      </c>
      <c r="AG76" s="352" t="s">
        <v>368</v>
      </c>
      <c r="AH76" s="352" t="s">
        <v>368</v>
      </c>
      <c r="FT76" s="124"/>
      <c r="FU76" s="124"/>
      <c r="FV76" s="124"/>
      <c r="FW76" s="124"/>
      <c r="FX76" s="124"/>
      <c r="FY76" s="124"/>
      <c r="FZ76" s="124"/>
      <c r="GA76" s="124"/>
      <c r="GB76" s="124"/>
      <c r="GC76" s="124"/>
      <c r="GD76" s="124"/>
      <c r="GE76" s="124"/>
      <c r="GF76" s="124"/>
      <c r="GG76" s="124"/>
      <c r="GH76" s="124"/>
      <c r="GI76" s="124"/>
    </row>
    <row r="77" spans="1:191" s="368" customFormat="1">
      <c r="A77" s="353" t="s">
        <v>262</v>
      </c>
      <c r="B77" s="354"/>
      <c r="C77" s="339">
        <v>0.17100000000000001</v>
      </c>
      <c r="D77" s="346">
        <v>6.5000000000000002E-2</v>
      </c>
      <c r="E77" s="346">
        <v>0.03</v>
      </c>
      <c r="F77" s="346">
        <v>4.2000000000000003E-2</v>
      </c>
      <c r="G77" s="339">
        <v>522.476</v>
      </c>
      <c r="H77" s="346">
        <v>453.47399999999999</v>
      </c>
      <c r="I77" s="346">
        <v>286.60500000000002</v>
      </c>
      <c r="J77" s="346">
        <v>254.149</v>
      </c>
      <c r="K77" s="339">
        <v>4766.357</v>
      </c>
      <c r="L77" s="346">
        <v>4339.6949999999997</v>
      </c>
      <c r="M77" s="346">
        <v>2391.857</v>
      </c>
      <c r="N77" s="346">
        <v>2201.895</v>
      </c>
      <c r="O77" s="339">
        <v>1570.1990000000001</v>
      </c>
      <c r="P77" s="346">
        <v>1234.25</v>
      </c>
      <c r="Q77" s="346">
        <v>825.29399999999998</v>
      </c>
      <c r="R77" s="346">
        <v>623.14200000000005</v>
      </c>
      <c r="S77" s="339">
        <v>746.12599999999998</v>
      </c>
      <c r="T77" s="346">
        <v>655.10900000000004</v>
      </c>
      <c r="U77" s="346">
        <v>373.77800000000002</v>
      </c>
      <c r="V77" s="346">
        <v>328.48599999999999</v>
      </c>
      <c r="W77" s="339">
        <v>142.161</v>
      </c>
      <c r="X77" s="346">
        <v>67.298000000000002</v>
      </c>
      <c r="Y77" s="346">
        <v>75.930999999999997</v>
      </c>
      <c r="Z77" s="346">
        <v>67.298000000000002</v>
      </c>
      <c r="AA77" s="339">
        <v>-0.13500000000000001</v>
      </c>
      <c r="AB77" s="346">
        <v>-0.28000000000000003</v>
      </c>
      <c r="AC77" s="346">
        <v>-0.13</v>
      </c>
      <c r="AD77" s="346">
        <v>-0.27300000000000002</v>
      </c>
      <c r="AE77" s="339">
        <v>7747.3549999999996</v>
      </c>
      <c r="AF77" s="346">
        <v>6749.6109999999999</v>
      </c>
      <c r="AG77" s="346">
        <v>3953.3649999999998</v>
      </c>
      <c r="AH77" s="346">
        <v>3474.739</v>
      </c>
      <c r="AI77" s="226"/>
      <c r="AJ77" s="226"/>
      <c r="AK77" s="226"/>
      <c r="AL77" s="226"/>
      <c r="AM77" s="226"/>
      <c r="AN77" s="226"/>
      <c r="AO77" s="226"/>
      <c r="AP77" s="226"/>
      <c r="AQ77" s="226"/>
      <c r="AR77" s="226"/>
      <c r="AS77" s="226"/>
      <c r="AT77" s="226"/>
      <c r="AU77" s="226"/>
      <c r="AV77" s="226"/>
      <c r="AW77" s="226"/>
      <c r="AX77" s="226"/>
      <c r="AY77" s="226"/>
      <c r="AZ77" s="226"/>
      <c r="BA77" s="226"/>
      <c r="BB77" s="226"/>
      <c r="BC77" s="226"/>
      <c r="BD77" s="226"/>
      <c r="BE77" s="226"/>
      <c r="BF77" s="226"/>
      <c r="BG77" s="226"/>
      <c r="BH77" s="226"/>
      <c r="BI77" s="226"/>
      <c r="BJ77" s="226"/>
      <c r="BK77" s="226"/>
      <c r="BL77" s="226"/>
      <c r="BM77" s="226"/>
      <c r="BN77" s="226"/>
      <c r="BO77" s="226"/>
      <c r="BP77" s="226"/>
      <c r="BQ77" s="226"/>
      <c r="BR77" s="226"/>
      <c r="BS77" s="226"/>
      <c r="BT77" s="226"/>
      <c r="BU77" s="226"/>
      <c r="BV77" s="226"/>
      <c r="BW77" s="226"/>
      <c r="BX77" s="226"/>
      <c r="BY77" s="226"/>
      <c r="BZ77" s="226"/>
      <c r="CA77" s="226"/>
      <c r="CB77" s="226"/>
      <c r="CC77" s="226"/>
      <c r="CD77" s="226"/>
      <c r="CE77" s="226"/>
      <c r="CF77" s="226"/>
      <c r="CG77" s="226"/>
      <c r="CH77" s="226"/>
      <c r="CI77" s="226"/>
      <c r="CJ77" s="226"/>
      <c r="CK77" s="226"/>
      <c r="CL77" s="226"/>
      <c r="CM77" s="226"/>
      <c r="CN77" s="226"/>
      <c r="CO77" s="226"/>
      <c r="CP77" s="226"/>
      <c r="CQ77" s="226"/>
      <c r="CR77" s="226"/>
      <c r="CS77" s="226"/>
      <c r="CT77" s="226"/>
      <c r="CU77" s="226"/>
      <c r="CV77" s="226"/>
      <c r="CW77" s="226"/>
      <c r="CX77" s="226"/>
      <c r="CY77" s="226"/>
      <c r="CZ77" s="226"/>
      <c r="DA77" s="226"/>
      <c r="DB77" s="226"/>
      <c r="DC77" s="226"/>
      <c r="DD77" s="226"/>
      <c r="DE77" s="226"/>
      <c r="DF77" s="226"/>
      <c r="DG77" s="226"/>
      <c r="DH77" s="226"/>
      <c r="DI77" s="226"/>
      <c r="DJ77" s="226"/>
      <c r="DK77" s="226"/>
      <c r="DL77" s="226"/>
      <c r="DM77" s="226"/>
      <c r="DN77" s="226"/>
      <c r="DO77" s="226"/>
      <c r="DP77" s="226"/>
      <c r="DQ77" s="226"/>
      <c r="DR77" s="226"/>
      <c r="DS77" s="226"/>
      <c r="DT77" s="226"/>
      <c r="DU77" s="226"/>
      <c r="DV77" s="226"/>
      <c r="DW77" s="226"/>
      <c r="DX77" s="226"/>
      <c r="DY77" s="226"/>
      <c r="DZ77" s="226"/>
      <c r="EA77" s="226"/>
      <c r="EB77" s="226"/>
      <c r="EC77" s="226"/>
      <c r="ED77" s="226"/>
      <c r="EE77" s="226"/>
      <c r="EF77" s="226"/>
      <c r="EG77" s="226"/>
      <c r="EH77" s="226"/>
      <c r="EI77" s="226"/>
      <c r="EJ77" s="226"/>
      <c r="EK77" s="226"/>
      <c r="EL77" s="226"/>
      <c r="EM77" s="226"/>
      <c r="EN77" s="226"/>
      <c r="EO77" s="226"/>
      <c r="EP77" s="226"/>
      <c r="EQ77" s="226"/>
      <c r="ER77" s="226"/>
      <c r="ES77" s="226"/>
      <c r="ET77" s="226"/>
      <c r="EU77" s="226"/>
      <c r="EV77" s="226"/>
      <c r="EW77" s="226"/>
      <c r="EX77" s="226"/>
      <c r="EY77" s="226"/>
      <c r="EZ77" s="226"/>
      <c r="FA77" s="226"/>
      <c r="FB77" s="226"/>
      <c r="FC77" s="226"/>
      <c r="FD77" s="226"/>
      <c r="FE77" s="226"/>
      <c r="FF77" s="226"/>
      <c r="FG77" s="226"/>
      <c r="FH77" s="226"/>
      <c r="FI77" s="226"/>
      <c r="FJ77" s="226"/>
      <c r="FK77" s="226"/>
      <c r="FL77" s="226"/>
      <c r="FM77" s="226"/>
      <c r="FN77" s="226"/>
      <c r="FO77" s="226"/>
      <c r="FP77" s="226"/>
      <c r="FQ77" s="226"/>
      <c r="FR77" s="226"/>
      <c r="FS77" s="226"/>
      <c r="FT77" s="226"/>
      <c r="FU77" s="226"/>
      <c r="FV77" s="226"/>
      <c r="FW77" s="226"/>
      <c r="FX77" s="226"/>
      <c r="FY77" s="226"/>
      <c r="FZ77" s="226"/>
      <c r="GA77" s="226"/>
      <c r="GB77" s="226"/>
      <c r="GC77" s="226"/>
      <c r="GD77" s="226"/>
      <c r="GE77" s="226"/>
      <c r="GF77" s="226"/>
      <c r="GG77" s="226"/>
      <c r="GH77" s="226"/>
      <c r="GI77" s="226"/>
    </row>
    <row r="78" spans="1:191">
      <c r="A78" s="362"/>
      <c r="B78" s="363" t="s">
        <v>90</v>
      </c>
      <c r="C78" s="339">
        <v>0</v>
      </c>
      <c r="D78" s="346">
        <v>0</v>
      </c>
      <c r="E78" s="346">
        <v>0</v>
      </c>
      <c r="F78" s="346">
        <v>0</v>
      </c>
      <c r="G78" s="339">
        <v>511.65800000000002</v>
      </c>
      <c r="H78" s="346">
        <v>449.916</v>
      </c>
      <c r="I78" s="346">
        <v>281.16199999999998</v>
      </c>
      <c r="J78" s="346">
        <v>252.779</v>
      </c>
      <c r="K78" s="339">
        <v>3859.9650000000001</v>
      </c>
      <c r="L78" s="346">
        <v>3727.9679999999998</v>
      </c>
      <c r="M78" s="346">
        <v>1889.6310000000001</v>
      </c>
      <c r="N78" s="346">
        <v>1839.2159999999999</v>
      </c>
      <c r="O78" s="339">
        <v>1459.9970000000001</v>
      </c>
      <c r="P78" s="346">
        <v>1219.4829999999999</v>
      </c>
      <c r="Q78" s="346">
        <v>740.81200000000001</v>
      </c>
      <c r="R78" s="346">
        <v>616.71699999999998</v>
      </c>
      <c r="S78" s="339">
        <v>733.947</v>
      </c>
      <c r="T78" s="346">
        <v>645.75800000000004</v>
      </c>
      <c r="U78" s="346">
        <v>369.18799999999999</v>
      </c>
      <c r="V78" s="346">
        <v>320.07600000000002</v>
      </c>
      <c r="W78" s="339">
        <v>142.09</v>
      </c>
      <c r="X78" s="346">
        <v>66.171999999999997</v>
      </c>
      <c r="Y78" s="346">
        <v>75.87</v>
      </c>
      <c r="Z78" s="346">
        <v>66.171999999999997</v>
      </c>
      <c r="AA78" s="339">
        <v>0</v>
      </c>
      <c r="AB78" s="346">
        <v>0</v>
      </c>
      <c r="AC78" s="346">
        <v>0</v>
      </c>
      <c r="AD78" s="346">
        <v>0</v>
      </c>
      <c r="AE78" s="339">
        <v>6707.6570000000002</v>
      </c>
      <c r="AF78" s="346">
        <v>6109.2969999999996</v>
      </c>
      <c r="AG78" s="346">
        <v>3356.663</v>
      </c>
      <c r="AH78" s="346">
        <v>3094.96</v>
      </c>
      <c r="FT78" s="124"/>
      <c r="FU78" s="124"/>
      <c r="FV78" s="124"/>
      <c r="FW78" s="124"/>
      <c r="FX78" s="124"/>
      <c r="FY78" s="124"/>
      <c r="FZ78" s="124"/>
      <c r="GA78" s="124"/>
      <c r="GB78" s="124"/>
      <c r="GC78" s="124"/>
      <c r="GD78" s="124"/>
      <c r="GE78" s="124"/>
      <c r="GF78" s="124"/>
      <c r="GG78" s="124"/>
      <c r="GH78" s="124"/>
      <c r="GI78" s="124"/>
    </row>
    <row r="79" spans="1:191">
      <c r="A79" s="356"/>
      <c r="B79" s="357" t="s">
        <v>49</v>
      </c>
      <c r="C79" s="344">
        <v>0</v>
      </c>
      <c r="D79" s="347">
        <v>0</v>
      </c>
      <c r="E79" s="347">
        <v>0</v>
      </c>
      <c r="F79" s="347">
        <v>0</v>
      </c>
      <c r="G79" s="344">
        <v>489.06900000000002</v>
      </c>
      <c r="H79" s="347">
        <v>434.45600000000002</v>
      </c>
      <c r="I79" s="347">
        <v>269.51400000000001</v>
      </c>
      <c r="J79" s="347">
        <v>242.84200000000001</v>
      </c>
      <c r="K79" s="344">
        <v>3331.0520000000001</v>
      </c>
      <c r="L79" s="347">
        <v>3330.4490000000001</v>
      </c>
      <c r="M79" s="347">
        <v>1601.2080000000001</v>
      </c>
      <c r="N79" s="347">
        <v>1626.617</v>
      </c>
      <c r="O79" s="344">
        <v>1006.662</v>
      </c>
      <c r="P79" s="347">
        <v>826.15200000000004</v>
      </c>
      <c r="Q79" s="347">
        <v>502.84800000000001</v>
      </c>
      <c r="R79" s="347">
        <v>417.072</v>
      </c>
      <c r="S79" s="344">
        <v>701.12099999999998</v>
      </c>
      <c r="T79" s="347">
        <v>615.19299999999998</v>
      </c>
      <c r="U79" s="347">
        <v>350.78399999999999</v>
      </c>
      <c r="V79" s="347">
        <v>304.416</v>
      </c>
      <c r="W79" s="344">
        <v>140.16800000000001</v>
      </c>
      <c r="X79" s="347">
        <v>65.344999999999999</v>
      </c>
      <c r="Y79" s="347">
        <v>74.897999999999996</v>
      </c>
      <c r="Z79" s="347">
        <v>65.344999999999999</v>
      </c>
      <c r="AA79" s="344">
        <v>0</v>
      </c>
      <c r="AB79" s="347">
        <v>0</v>
      </c>
      <c r="AC79" s="347">
        <v>0</v>
      </c>
      <c r="AD79" s="347">
        <v>0</v>
      </c>
      <c r="AE79" s="344">
        <v>5668.0720000000001</v>
      </c>
      <c r="AF79" s="347">
        <v>5271.5950000000003</v>
      </c>
      <c r="AG79" s="347">
        <v>2799.252</v>
      </c>
      <c r="AH79" s="347">
        <v>2656.2919999999999</v>
      </c>
      <c r="FT79" s="124"/>
      <c r="FU79" s="124"/>
      <c r="FV79" s="124"/>
      <c r="FW79" s="124"/>
      <c r="FX79" s="124"/>
      <c r="FY79" s="124"/>
      <c r="FZ79" s="124"/>
      <c r="GA79" s="124"/>
      <c r="GB79" s="124"/>
      <c r="GC79" s="124"/>
      <c r="GD79" s="124"/>
      <c r="GE79" s="124"/>
      <c r="GF79" s="124"/>
      <c r="GG79" s="124"/>
      <c r="GH79" s="124"/>
      <c r="GI79" s="124"/>
    </row>
    <row r="80" spans="1:191">
      <c r="A80" s="356"/>
      <c r="B80" s="357" t="s">
        <v>226</v>
      </c>
      <c r="C80" s="344">
        <v>0</v>
      </c>
      <c r="D80" s="347">
        <v>0</v>
      </c>
      <c r="E80" s="347">
        <v>0</v>
      </c>
      <c r="F80" s="347">
        <v>0</v>
      </c>
      <c r="G80" s="344">
        <v>1.754</v>
      </c>
      <c r="H80" s="347">
        <v>1.86</v>
      </c>
      <c r="I80" s="347">
        <v>1.133</v>
      </c>
      <c r="J80" s="347">
        <v>1.276</v>
      </c>
      <c r="K80" s="344">
        <v>0.125</v>
      </c>
      <c r="L80" s="347">
        <v>3.1E-2</v>
      </c>
      <c r="M80" s="347">
        <v>5.2999999999999999E-2</v>
      </c>
      <c r="N80" s="347">
        <v>3.1E-2</v>
      </c>
      <c r="O80" s="344">
        <v>20.484999999999999</v>
      </c>
      <c r="P80" s="347">
        <v>12.685</v>
      </c>
      <c r="Q80" s="347">
        <v>9.7750000000000004</v>
      </c>
      <c r="R80" s="347">
        <v>7.6289999999999996</v>
      </c>
      <c r="S80" s="344">
        <v>6.9039999999999999</v>
      </c>
      <c r="T80" s="347">
        <v>7.266</v>
      </c>
      <c r="U80" s="347">
        <v>3.84</v>
      </c>
      <c r="V80" s="347">
        <v>3.5649999999999999</v>
      </c>
      <c r="W80" s="344">
        <v>0</v>
      </c>
      <c r="X80" s="347">
        <v>0</v>
      </c>
      <c r="Y80" s="347">
        <v>0</v>
      </c>
      <c r="Z80" s="347">
        <v>0</v>
      </c>
      <c r="AA80" s="344">
        <v>0</v>
      </c>
      <c r="AB80" s="347">
        <v>0</v>
      </c>
      <c r="AC80" s="347">
        <v>0</v>
      </c>
      <c r="AD80" s="347">
        <v>0</v>
      </c>
      <c r="AE80" s="344">
        <v>29.268000000000001</v>
      </c>
      <c r="AF80" s="347">
        <v>21.841999999999999</v>
      </c>
      <c r="AG80" s="347">
        <v>14.801</v>
      </c>
      <c r="AH80" s="347">
        <v>12.500999999999999</v>
      </c>
      <c r="FT80" s="124"/>
      <c r="FU80" s="124"/>
      <c r="FV80" s="124"/>
      <c r="FW80" s="124"/>
      <c r="FX80" s="124"/>
      <c r="FY80" s="124"/>
      <c r="FZ80" s="124"/>
      <c r="GA80" s="124"/>
      <c r="GB80" s="124"/>
      <c r="GC80" s="124"/>
      <c r="GD80" s="124"/>
      <c r="GE80" s="124"/>
      <c r="GF80" s="124"/>
      <c r="GG80" s="124"/>
      <c r="GH80" s="124"/>
      <c r="GI80" s="124"/>
    </row>
    <row r="81" spans="1:191">
      <c r="A81" s="356"/>
      <c r="B81" s="357" t="s">
        <v>227</v>
      </c>
      <c r="C81" s="344">
        <v>0</v>
      </c>
      <c r="D81" s="347">
        <v>0</v>
      </c>
      <c r="E81" s="347">
        <v>0</v>
      </c>
      <c r="F81" s="347">
        <v>0</v>
      </c>
      <c r="G81" s="344">
        <v>20.835000000000001</v>
      </c>
      <c r="H81" s="347">
        <v>13.6</v>
      </c>
      <c r="I81" s="347">
        <v>10.515000000000001</v>
      </c>
      <c r="J81" s="347">
        <v>8.6609999999999996</v>
      </c>
      <c r="K81" s="344">
        <v>528.78800000000001</v>
      </c>
      <c r="L81" s="347">
        <v>397.488</v>
      </c>
      <c r="M81" s="347">
        <v>288.37</v>
      </c>
      <c r="N81" s="347">
        <v>212.56800000000001</v>
      </c>
      <c r="O81" s="344">
        <v>432.85</v>
      </c>
      <c r="P81" s="347">
        <v>380.64600000000002</v>
      </c>
      <c r="Q81" s="347">
        <v>228.18899999999999</v>
      </c>
      <c r="R81" s="347">
        <v>192.01599999999999</v>
      </c>
      <c r="S81" s="344">
        <v>25.922000000000001</v>
      </c>
      <c r="T81" s="347">
        <v>23.298999999999999</v>
      </c>
      <c r="U81" s="347">
        <v>14.564</v>
      </c>
      <c r="V81" s="347">
        <v>12.095000000000001</v>
      </c>
      <c r="W81" s="344">
        <v>1.9219999999999999</v>
      </c>
      <c r="X81" s="347">
        <v>0.82699999999999996</v>
      </c>
      <c r="Y81" s="347">
        <v>0.97199999999999998</v>
      </c>
      <c r="Z81" s="347">
        <v>0.82699999999999996</v>
      </c>
      <c r="AA81" s="344">
        <v>0</v>
      </c>
      <c r="AB81" s="347">
        <v>0</v>
      </c>
      <c r="AC81" s="347">
        <v>0</v>
      </c>
      <c r="AD81" s="347">
        <v>0</v>
      </c>
      <c r="AE81" s="344">
        <v>1010.317</v>
      </c>
      <c r="AF81" s="347">
        <v>815.86</v>
      </c>
      <c r="AG81" s="347">
        <v>542.61</v>
      </c>
      <c r="AH81" s="347">
        <v>426.16699999999997</v>
      </c>
      <c r="FT81" s="124"/>
      <c r="FU81" s="124"/>
      <c r="FV81" s="124"/>
      <c r="FW81" s="124"/>
      <c r="FX81" s="124"/>
      <c r="FY81" s="124"/>
      <c r="FZ81" s="124"/>
      <c r="GA81" s="124"/>
      <c r="GB81" s="124"/>
      <c r="GC81" s="124"/>
      <c r="GD81" s="124"/>
      <c r="GE81" s="124"/>
      <c r="GF81" s="124"/>
      <c r="GG81" s="124"/>
      <c r="GH81" s="124"/>
      <c r="GI81" s="124"/>
    </row>
    <row r="82" spans="1:191">
      <c r="A82" s="356"/>
      <c r="B82" s="357" t="s">
        <v>91</v>
      </c>
      <c r="C82" s="344">
        <v>0.17100000000000001</v>
      </c>
      <c r="D82" s="347">
        <v>6.5000000000000002E-2</v>
      </c>
      <c r="E82" s="347">
        <v>0.03</v>
      </c>
      <c r="F82" s="347">
        <v>4.2000000000000003E-2</v>
      </c>
      <c r="G82" s="344">
        <v>10.818</v>
      </c>
      <c r="H82" s="347">
        <v>3.5579999999999998</v>
      </c>
      <c r="I82" s="347">
        <v>5.4429999999999996</v>
      </c>
      <c r="J82" s="347">
        <v>1.37</v>
      </c>
      <c r="K82" s="344">
        <v>906.39200000000005</v>
      </c>
      <c r="L82" s="347">
        <v>611.72699999999998</v>
      </c>
      <c r="M82" s="347">
        <v>502.226</v>
      </c>
      <c r="N82" s="347">
        <v>362.67899999999997</v>
      </c>
      <c r="O82" s="344">
        <v>110.202</v>
      </c>
      <c r="P82" s="347">
        <v>14.766999999999999</v>
      </c>
      <c r="Q82" s="347">
        <v>84.481999999999999</v>
      </c>
      <c r="R82" s="347">
        <v>6.4249999999999998</v>
      </c>
      <c r="S82" s="344">
        <v>12.179</v>
      </c>
      <c r="T82" s="347">
        <v>9.3510000000000009</v>
      </c>
      <c r="U82" s="347">
        <v>4.59</v>
      </c>
      <c r="V82" s="347">
        <v>8.41</v>
      </c>
      <c r="W82" s="344">
        <v>7.0999999999999994E-2</v>
      </c>
      <c r="X82" s="347">
        <v>1.1259999999999999</v>
      </c>
      <c r="Y82" s="347">
        <v>6.0999999999999999E-2</v>
      </c>
      <c r="Z82" s="347">
        <v>1.1259999999999999</v>
      </c>
      <c r="AA82" s="344">
        <v>-0.13500000000000001</v>
      </c>
      <c r="AB82" s="347">
        <v>-0.28000000000000003</v>
      </c>
      <c r="AC82" s="347">
        <v>-0.13</v>
      </c>
      <c r="AD82" s="347">
        <v>-0.27300000000000002</v>
      </c>
      <c r="AE82" s="344">
        <v>1039.6980000000001</v>
      </c>
      <c r="AF82" s="347">
        <v>640.31399999999996</v>
      </c>
      <c r="AG82" s="347">
        <v>596.702</v>
      </c>
      <c r="AH82" s="347">
        <v>379.779</v>
      </c>
      <c r="FT82" s="124"/>
      <c r="FU82" s="124"/>
      <c r="FV82" s="124"/>
      <c r="FW82" s="124"/>
      <c r="FX82" s="124"/>
      <c r="FY82" s="124"/>
      <c r="FZ82" s="124"/>
      <c r="GA82" s="124"/>
      <c r="GB82" s="124"/>
      <c r="GC82" s="124"/>
      <c r="GD82" s="124"/>
      <c r="GE82" s="124"/>
      <c r="GF82" s="124"/>
      <c r="GG82" s="124"/>
      <c r="GH82" s="124"/>
      <c r="GI82" s="124"/>
    </row>
    <row r="83" spans="1:191">
      <c r="A83" s="369"/>
      <c r="B83" s="369"/>
      <c r="C83" s="369"/>
      <c r="D83" s="369"/>
      <c r="E83" s="369"/>
      <c r="F83" s="369"/>
      <c r="G83" s="369"/>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69"/>
      <c r="AH83" s="369"/>
      <c r="AI83" s="369"/>
      <c r="AJ83" s="369"/>
      <c r="AK83" s="369"/>
      <c r="AL83" s="369"/>
      <c r="AM83" s="369"/>
      <c r="AN83" s="369"/>
      <c r="AO83" s="369"/>
      <c r="AP83" s="369"/>
      <c r="AQ83" s="369"/>
      <c r="AR83" s="369"/>
      <c r="AS83" s="369"/>
      <c r="AT83" s="369"/>
      <c r="AU83" s="369"/>
      <c r="FT83" s="124"/>
      <c r="FU83" s="124"/>
      <c r="FV83" s="124"/>
      <c r="FW83" s="124"/>
      <c r="FX83" s="124"/>
      <c r="FY83" s="124"/>
      <c r="FZ83" s="124"/>
      <c r="GA83" s="124"/>
      <c r="GB83" s="124"/>
      <c r="GC83" s="124"/>
      <c r="GD83" s="124"/>
      <c r="GE83" s="124"/>
      <c r="GF83" s="124"/>
      <c r="GG83" s="124"/>
      <c r="GH83" s="124"/>
      <c r="GI83" s="124"/>
    </row>
    <row r="84" spans="1:191" s="368" customFormat="1">
      <c r="A84" s="353" t="s">
        <v>263</v>
      </c>
      <c r="B84" s="354"/>
      <c r="C84" s="339">
        <v>-0.04</v>
      </c>
      <c r="D84" s="346">
        <v>-2.7E-2</v>
      </c>
      <c r="E84" s="346">
        <v>-2.1999999999999999E-2</v>
      </c>
      <c r="F84" s="346">
        <v>0.01</v>
      </c>
      <c r="G84" s="339">
        <v>-323.10599999999999</v>
      </c>
      <c r="H84" s="346">
        <v>-251.18899999999999</v>
      </c>
      <c r="I84" s="346">
        <v>-190.09899999999999</v>
      </c>
      <c r="J84" s="346">
        <v>-140.679</v>
      </c>
      <c r="K84" s="339">
        <v>-3060.0360000000001</v>
      </c>
      <c r="L84" s="346">
        <v>-3089.576</v>
      </c>
      <c r="M84" s="346">
        <v>-1539.443</v>
      </c>
      <c r="N84" s="346">
        <v>-1527.087</v>
      </c>
      <c r="O84" s="339">
        <v>-691.22299999999996</v>
      </c>
      <c r="P84" s="346">
        <v>-478.13799999999998</v>
      </c>
      <c r="Q84" s="346">
        <v>-360.67</v>
      </c>
      <c r="R84" s="346">
        <v>-234.15100000000001</v>
      </c>
      <c r="S84" s="339">
        <v>-340.863</v>
      </c>
      <c r="T84" s="346">
        <v>-317.03500000000003</v>
      </c>
      <c r="U84" s="346">
        <v>-166.82900000000001</v>
      </c>
      <c r="V84" s="346">
        <v>-158.68</v>
      </c>
      <c r="W84" s="339">
        <v>-60.204000000000001</v>
      </c>
      <c r="X84" s="346">
        <v>-9.4879999999999995</v>
      </c>
      <c r="Y84" s="346">
        <v>-28.245000000000001</v>
      </c>
      <c r="Z84" s="346">
        <v>-9.4879999999999995</v>
      </c>
      <c r="AA84" s="339">
        <v>0</v>
      </c>
      <c r="AB84" s="346">
        <v>0</v>
      </c>
      <c r="AC84" s="346">
        <v>0</v>
      </c>
      <c r="AD84" s="346">
        <v>0</v>
      </c>
      <c r="AE84" s="339">
        <v>-4475.4719999999998</v>
      </c>
      <c r="AF84" s="346">
        <v>-4145.4530000000004</v>
      </c>
      <c r="AG84" s="346">
        <v>-2285.308</v>
      </c>
      <c r="AH84" s="346">
        <v>-2070.0749999999998</v>
      </c>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6"/>
      <c r="BK84" s="226"/>
      <c r="BL84" s="226"/>
      <c r="BM84" s="226"/>
      <c r="BN84" s="226"/>
      <c r="BO84" s="226"/>
      <c r="BP84" s="226"/>
      <c r="BQ84" s="226"/>
      <c r="BR84" s="226"/>
      <c r="BS84" s="226"/>
      <c r="BT84" s="226"/>
      <c r="BU84" s="226"/>
      <c r="BV84" s="226"/>
      <c r="BW84" s="226"/>
      <c r="BX84" s="226"/>
      <c r="BY84" s="226"/>
      <c r="BZ84" s="226"/>
      <c r="CA84" s="226"/>
      <c r="CB84" s="226"/>
      <c r="CC84" s="226"/>
      <c r="CD84" s="226"/>
      <c r="CE84" s="226"/>
      <c r="CF84" s="226"/>
      <c r="CG84" s="226"/>
      <c r="CH84" s="226"/>
      <c r="CI84" s="226"/>
      <c r="CJ84" s="226"/>
      <c r="CK84" s="226"/>
      <c r="CL84" s="226"/>
      <c r="CM84" s="226"/>
      <c r="CN84" s="226"/>
      <c r="CO84" s="226"/>
      <c r="CP84" s="226"/>
      <c r="CQ84" s="226"/>
      <c r="CR84" s="226"/>
      <c r="CS84" s="226"/>
      <c r="CT84" s="226"/>
      <c r="CU84" s="226"/>
      <c r="CV84" s="226"/>
      <c r="CW84" s="226"/>
      <c r="CX84" s="226"/>
      <c r="CY84" s="226"/>
      <c r="CZ84" s="226"/>
      <c r="DA84" s="226"/>
      <c r="DB84" s="226"/>
      <c r="DC84" s="226"/>
      <c r="DD84" s="226"/>
      <c r="DE84" s="226"/>
      <c r="DF84" s="226"/>
      <c r="DG84" s="226"/>
      <c r="DH84" s="226"/>
      <c r="DI84" s="226"/>
      <c r="DJ84" s="226"/>
      <c r="DK84" s="226"/>
      <c r="DL84" s="226"/>
      <c r="DM84" s="226"/>
      <c r="DN84" s="226"/>
      <c r="DO84" s="226"/>
      <c r="DP84" s="226"/>
      <c r="DQ84" s="226"/>
      <c r="DR84" s="226"/>
      <c r="DS84" s="226"/>
      <c r="DT84" s="226"/>
      <c r="DU84" s="226"/>
      <c r="DV84" s="226"/>
      <c r="DW84" s="226"/>
      <c r="DX84" s="226"/>
      <c r="DY84" s="226"/>
      <c r="DZ84" s="226"/>
      <c r="EA84" s="226"/>
      <c r="EB84" s="226"/>
      <c r="EC84" s="226"/>
      <c r="ED84" s="226"/>
      <c r="EE84" s="226"/>
      <c r="EF84" s="226"/>
      <c r="EG84" s="226"/>
      <c r="EH84" s="226"/>
      <c r="EI84" s="226"/>
      <c r="EJ84" s="226"/>
      <c r="EK84" s="226"/>
      <c r="EL84" s="226"/>
      <c r="EM84" s="226"/>
      <c r="EN84" s="226"/>
      <c r="EO84" s="226"/>
      <c r="EP84" s="226"/>
      <c r="EQ84" s="226"/>
      <c r="ER84" s="226"/>
      <c r="ES84" s="226"/>
      <c r="ET84" s="226"/>
      <c r="EU84" s="226"/>
      <c r="EV84" s="226"/>
      <c r="EW84" s="226"/>
      <c r="EX84" s="226"/>
      <c r="EY84" s="226"/>
      <c r="EZ84" s="226"/>
      <c r="FA84" s="226"/>
      <c r="FB84" s="226"/>
      <c r="FC84" s="226"/>
      <c r="FD84" s="226"/>
      <c r="FE84" s="226"/>
      <c r="FF84" s="226"/>
      <c r="FG84" s="226"/>
      <c r="FH84" s="226"/>
      <c r="FI84" s="226"/>
      <c r="FJ84" s="226"/>
      <c r="FK84" s="226"/>
      <c r="FL84" s="226"/>
      <c r="FM84" s="226"/>
      <c r="FN84" s="226"/>
      <c r="FO84" s="226"/>
      <c r="FP84" s="226"/>
      <c r="FQ84" s="226"/>
      <c r="FR84" s="226"/>
      <c r="FS84" s="226"/>
      <c r="FT84" s="226"/>
      <c r="FU84" s="226"/>
      <c r="FV84" s="226"/>
      <c r="FW84" s="226"/>
      <c r="FX84" s="226"/>
      <c r="FY84" s="226"/>
      <c r="FZ84" s="226"/>
      <c r="GA84" s="226"/>
      <c r="GB84" s="226"/>
      <c r="GC84" s="226"/>
      <c r="GD84" s="226"/>
      <c r="GE84" s="226"/>
      <c r="GF84" s="226"/>
      <c r="GG84" s="226"/>
      <c r="GH84" s="226"/>
      <c r="GI84" s="226"/>
    </row>
    <row r="85" spans="1:191">
      <c r="A85" s="362"/>
      <c r="B85" s="363" t="s">
        <v>228</v>
      </c>
      <c r="C85" s="344">
        <v>0</v>
      </c>
      <c r="D85" s="347">
        <v>0</v>
      </c>
      <c r="E85" s="347">
        <v>0</v>
      </c>
      <c r="F85" s="347">
        <v>0</v>
      </c>
      <c r="G85" s="344">
        <v>-292.83300000000003</v>
      </c>
      <c r="H85" s="347">
        <v>-224.40100000000001</v>
      </c>
      <c r="I85" s="347">
        <v>-176.76300000000001</v>
      </c>
      <c r="J85" s="347">
        <v>-125.571</v>
      </c>
      <c r="K85" s="344">
        <v>-1932.36</v>
      </c>
      <c r="L85" s="347">
        <v>-2192.2539999999999</v>
      </c>
      <c r="M85" s="347">
        <v>-920.98099999999999</v>
      </c>
      <c r="N85" s="347">
        <v>-1015.7670000000001</v>
      </c>
      <c r="O85" s="344">
        <v>-363.79300000000001</v>
      </c>
      <c r="P85" s="347">
        <v>-252.19499999999999</v>
      </c>
      <c r="Q85" s="347">
        <v>-169.583</v>
      </c>
      <c r="R85" s="347">
        <v>-123.22799999999999</v>
      </c>
      <c r="S85" s="344">
        <v>-240.16900000000001</v>
      </c>
      <c r="T85" s="347">
        <v>-229.86699999999999</v>
      </c>
      <c r="U85" s="347">
        <v>-113.04</v>
      </c>
      <c r="V85" s="347">
        <v>-111.119</v>
      </c>
      <c r="W85" s="344">
        <v>-50.975000000000001</v>
      </c>
      <c r="X85" s="347">
        <v>-4.72</v>
      </c>
      <c r="Y85" s="347">
        <v>-24.622</v>
      </c>
      <c r="Z85" s="347">
        <v>-4.72</v>
      </c>
      <c r="AA85" s="344">
        <v>0</v>
      </c>
      <c r="AB85" s="347">
        <v>0</v>
      </c>
      <c r="AC85" s="347">
        <v>0</v>
      </c>
      <c r="AD85" s="347">
        <v>0</v>
      </c>
      <c r="AE85" s="344">
        <v>-2880.13</v>
      </c>
      <c r="AF85" s="347">
        <v>-2903.4369999999999</v>
      </c>
      <c r="AG85" s="347">
        <v>-1404.989</v>
      </c>
      <c r="AH85" s="347">
        <v>-1380.405</v>
      </c>
      <c r="FT85" s="124"/>
      <c r="FU85" s="124"/>
      <c r="FV85" s="124"/>
      <c r="FW85" s="124"/>
      <c r="FX85" s="124"/>
      <c r="FY85" s="124"/>
      <c r="FZ85" s="124"/>
      <c r="GA85" s="124"/>
      <c r="GB85" s="124"/>
      <c r="GC85" s="124"/>
      <c r="GD85" s="124"/>
      <c r="GE85" s="124"/>
      <c r="GF85" s="124"/>
      <c r="GG85" s="124"/>
      <c r="GH85" s="124"/>
      <c r="GI85" s="124"/>
    </row>
    <row r="86" spans="1:191">
      <c r="A86" s="356"/>
      <c r="B86" s="357" t="s">
        <v>229</v>
      </c>
      <c r="C86" s="344">
        <v>0</v>
      </c>
      <c r="D86" s="347">
        <v>0</v>
      </c>
      <c r="E86" s="347">
        <v>0</v>
      </c>
      <c r="F86" s="347">
        <v>0</v>
      </c>
      <c r="G86" s="344">
        <v>-0.28000000000000003</v>
      </c>
      <c r="H86" s="347">
        <v>-0.80100000000000005</v>
      </c>
      <c r="I86" s="347">
        <v>-0.109</v>
      </c>
      <c r="J86" s="347">
        <v>-0.60599999999999998</v>
      </c>
      <c r="K86" s="344">
        <v>-28.233000000000001</v>
      </c>
      <c r="L86" s="347">
        <v>-24.395</v>
      </c>
      <c r="M86" s="347">
        <v>-15.632999999999999</v>
      </c>
      <c r="N86" s="347">
        <v>-7.5819999999999999</v>
      </c>
      <c r="O86" s="344">
        <v>-16.059999999999999</v>
      </c>
      <c r="P86" s="347">
        <v>-9.2970000000000006</v>
      </c>
      <c r="Q86" s="347">
        <v>-7.9370000000000003</v>
      </c>
      <c r="R86" s="347">
        <v>-3.944</v>
      </c>
      <c r="S86" s="344">
        <v>-32.023000000000003</v>
      </c>
      <c r="T86" s="347">
        <v>-27.701000000000001</v>
      </c>
      <c r="U86" s="347">
        <v>-17.640999999999998</v>
      </c>
      <c r="V86" s="347">
        <v>-15.087</v>
      </c>
      <c r="W86" s="344">
        <v>0</v>
      </c>
      <c r="X86" s="347">
        <v>0</v>
      </c>
      <c r="Y86" s="347">
        <v>0</v>
      </c>
      <c r="Z86" s="347">
        <v>0</v>
      </c>
      <c r="AA86" s="344">
        <v>0</v>
      </c>
      <c r="AB86" s="347">
        <v>0</v>
      </c>
      <c r="AC86" s="347">
        <v>0</v>
      </c>
      <c r="AD86" s="347">
        <v>0</v>
      </c>
      <c r="AE86" s="344">
        <v>-76.596000000000004</v>
      </c>
      <c r="AF86" s="347">
        <v>-62.194000000000003</v>
      </c>
      <c r="AG86" s="347">
        <v>-41.32</v>
      </c>
      <c r="AH86" s="347">
        <v>-27.219000000000001</v>
      </c>
      <c r="FT86" s="124"/>
      <c r="FU86" s="124"/>
      <c r="FV86" s="124"/>
      <c r="FW86" s="124"/>
      <c r="FX86" s="124"/>
      <c r="FY86" s="124"/>
      <c r="FZ86" s="124"/>
      <c r="GA86" s="124"/>
      <c r="GB86" s="124"/>
      <c r="GC86" s="124"/>
      <c r="GD86" s="124"/>
      <c r="GE86" s="124"/>
      <c r="GF86" s="124"/>
      <c r="GG86" s="124"/>
      <c r="GH86" s="124"/>
      <c r="GI86" s="124"/>
    </row>
    <row r="87" spans="1:191">
      <c r="A87" s="356"/>
      <c r="B87" s="357" t="s">
        <v>95</v>
      </c>
      <c r="C87" s="344">
        <v>0</v>
      </c>
      <c r="D87" s="347">
        <v>0</v>
      </c>
      <c r="E87" s="347">
        <v>0</v>
      </c>
      <c r="F87" s="347">
        <v>0</v>
      </c>
      <c r="G87" s="344">
        <v>-6.4939999999999998</v>
      </c>
      <c r="H87" s="347">
        <v>-9.9019999999999992</v>
      </c>
      <c r="I87" s="347">
        <v>-3.6139999999999999</v>
      </c>
      <c r="J87" s="347">
        <v>-5.327</v>
      </c>
      <c r="K87" s="344">
        <v>-353.46600000000001</v>
      </c>
      <c r="L87" s="347">
        <v>-362.214</v>
      </c>
      <c r="M87" s="347">
        <v>-195.14599999999999</v>
      </c>
      <c r="N87" s="347">
        <v>-186.49799999999999</v>
      </c>
      <c r="O87" s="344">
        <v>-157.571</v>
      </c>
      <c r="P87" s="347">
        <v>-137.36699999999999</v>
      </c>
      <c r="Q87" s="347">
        <v>-80.316000000000003</v>
      </c>
      <c r="R87" s="347">
        <v>-66.766000000000005</v>
      </c>
      <c r="S87" s="344">
        <v>-41.808</v>
      </c>
      <c r="T87" s="347">
        <v>-32.783999999999999</v>
      </c>
      <c r="U87" s="347">
        <v>-20.568000000000001</v>
      </c>
      <c r="V87" s="347">
        <v>-17.88</v>
      </c>
      <c r="W87" s="344">
        <v>-7.4589999999999996</v>
      </c>
      <c r="X87" s="347">
        <v>-3.4329999999999998</v>
      </c>
      <c r="Y87" s="347">
        <v>-2.4649999999999999</v>
      </c>
      <c r="Z87" s="347">
        <v>-3.4329999999999998</v>
      </c>
      <c r="AA87" s="344">
        <v>0</v>
      </c>
      <c r="AB87" s="347">
        <v>0</v>
      </c>
      <c r="AC87" s="347">
        <v>0</v>
      </c>
      <c r="AD87" s="347">
        <v>0</v>
      </c>
      <c r="AE87" s="344">
        <v>-566.798</v>
      </c>
      <c r="AF87" s="347">
        <v>-545.70000000000005</v>
      </c>
      <c r="AG87" s="347">
        <v>-302.10899999999998</v>
      </c>
      <c r="AH87" s="347">
        <v>-279.904</v>
      </c>
      <c r="FT87" s="124"/>
      <c r="FU87" s="124"/>
      <c r="FV87" s="124"/>
      <c r="FW87" s="124"/>
      <c r="FX87" s="124"/>
      <c r="FY87" s="124"/>
      <c r="FZ87" s="124"/>
      <c r="GA87" s="124"/>
      <c r="GB87" s="124"/>
      <c r="GC87" s="124"/>
      <c r="GD87" s="124"/>
      <c r="GE87" s="124"/>
      <c r="GF87" s="124"/>
      <c r="GG87" s="124"/>
      <c r="GH87" s="124"/>
      <c r="GI87" s="124"/>
    </row>
    <row r="88" spans="1:191">
      <c r="A88" s="356"/>
      <c r="B88" s="357" t="s">
        <v>230</v>
      </c>
      <c r="C88" s="344">
        <v>-0.04</v>
      </c>
      <c r="D88" s="347">
        <v>-2.7E-2</v>
      </c>
      <c r="E88" s="347">
        <v>-2.1999999999999999E-2</v>
      </c>
      <c r="F88" s="347">
        <v>0.01</v>
      </c>
      <c r="G88" s="344">
        <v>-23.498999999999999</v>
      </c>
      <c r="H88" s="347">
        <v>-16.085000000000001</v>
      </c>
      <c r="I88" s="347">
        <v>-9.6129999999999995</v>
      </c>
      <c r="J88" s="347">
        <v>-9.1750000000000007</v>
      </c>
      <c r="K88" s="344">
        <v>-745.97699999999998</v>
      </c>
      <c r="L88" s="347">
        <v>-510.71300000000002</v>
      </c>
      <c r="M88" s="347">
        <v>-407.68299999999999</v>
      </c>
      <c r="N88" s="347">
        <v>-317.24</v>
      </c>
      <c r="O88" s="344">
        <v>-153.79900000000001</v>
      </c>
      <c r="P88" s="347">
        <v>-79.278999999999996</v>
      </c>
      <c r="Q88" s="347">
        <v>-102.834</v>
      </c>
      <c r="R88" s="347">
        <v>-40.213000000000001</v>
      </c>
      <c r="S88" s="344">
        <v>-26.863</v>
      </c>
      <c r="T88" s="347">
        <v>-26.683</v>
      </c>
      <c r="U88" s="347">
        <v>-15.58</v>
      </c>
      <c r="V88" s="347">
        <v>-14.593999999999999</v>
      </c>
      <c r="W88" s="344">
        <v>-1.77</v>
      </c>
      <c r="X88" s="347">
        <v>-1.335</v>
      </c>
      <c r="Y88" s="347">
        <v>-1.1579999999999999</v>
      </c>
      <c r="Z88" s="347">
        <v>-1.335</v>
      </c>
      <c r="AA88" s="344">
        <v>0</v>
      </c>
      <c r="AB88" s="347">
        <v>0</v>
      </c>
      <c r="AC88" s="347">
        <v>0</v>
      </c>
      <c r="AD88" s="347">
        <v>0</v>
      </c>
      <c r="AE88" s="344">
        <v>-951.94799999999998</v>
      </c>
      <c r="AF88" s="347">
        <v>-634.12199999999996</v>
      </c>
      <c r="AG88" s="347">
        <v>-536.89</v>
      </c>
      <c r="AH88" s="347">
        <v>-382.54700000000003</v>
      </c>
      <c r="FT88" s="124"/>
      <c r="FU88" s="124"/>
      <c r="FV88" s="124"/>
      <c r="FW88" s="124"/>
      <c r="FX88" s="124"/>
      <c r="FY88" s="124"/>
      <c r="FZ88" s="124"/>
      <c r="GA88" s="124"/>
      <c r="GB88" s="124"/>
      <c r="GC88" s="124"/>
      <c r="GD88" s="124"/>
      <c r="GE88" s="124"/>
      <c r="GF88" s="124"/>
      <c r="GG88" s="124"/>
      <c r="GH88" s="124"/>
      <c r="GI88" s="124"/>
    </row>
    <row r="89" spans="1:191">
      <c r="A89" s="369"/>
      <c r="B89" s="369"/>
      <c r="C89" s="369"/>
      <c r="D89" s="369"/>
      <c r="E89" s="369"/>
      <c r="F89" s="369"/>
      <c r="G89" s="369"/>
      <c r="H89" s="369"/>
      <c r="I89" s="369"/>
      <c r="J89" s="369"/>
      <c r="K89" s="369"/>
      <c r="L89" s="369"/>
      <c r="M89" s="369"/>
      <c r="N89" s="369"/>
      <c r="O89" s="369"/>
      <c r="P89" s="369"/>
      <c r="Q89" s="369"/>
      <c r="R89" s="369"/>
      <c r="S89" s="369"/>
      <c r="T89" s="369"/>
      <c r="U89" s="369"/>
      <c r="V89" s="369"/>
      <c r="W89" s="369"/>
      <c r="X89" s="369"/>
      <c r="Y89" s="369"/>
      <c r="Z89" s="369"/>
      <c r="AA89" s="369"/>
      <c r="AB89" s="369"/>
      <c r="AC89" s="369"/>
      <c r="AD89" s="369"/>
      <c r="AE89" s="369"/>
      <c r="AF89" s="369"/>
      <c r="AG89" s="369"/>
      <c r="AH89" s="369"/>
      <c r="AI89" s="369"/>
      <c r="AJ89" s="369"/>
      <c r="AK89" s="369"/>
      <c r="AL89" s="369"/>
      <c r="AM89" s="369"/>
      <c r="AN89" s="369"/>
      <c r="FT89" s="124"/>
      <c r="FU89" s="124"/>
      <c r="FV89" s="124"/>
      <c r="FW89" s="124"/>
      <c r="FX89" s="124"/>
      <c r="FY89" s="124"/>
      <c r="FZ89" s="124"/>
      <c r="GA89" s="124"/>
      <c r="GB89" s="124"/>
      <c r="GC89" s="124"/>
      <c r="GD89" s="124"/>
      <c r="GE89" s="124"/>
      <c r="GF89" s="124"/>
      <c r="GG89" s="124"/>
      <c r="GH89" s="124"/>
      <c r="GI89" s="124"/>
    </row>
    <row r="90" spans="1:191" s="368" customFormat="1">
      <c r="A90" s="353" t="s">
        <v>264</v>
      </c>
      <c r="B90" s="354"/>
      <c r="C90" s="339">
        <v>0.13100000000000001</v>
      </c>
      <c r="D90" s="346">
        <v>3.7999999999999999E-2</v>
      </c>
      <c r="E90" s="346">
        <v>8.0000000000000002E-3</v>
      </c>
      <c r="F90" s="346">
        <v>5.1999999999999998E-2</v>
      </c>
      <c r="G90" s="339">
        <v>199.37</v>
      </c>
      <c r="H90" s="346">
        <v>202.285</v>
      </c>
      <c r="I90" s="346">
        <v>96.506</v>
      </c>
      <c r="J90" s="346">
        <v>113.47</v>
      </c>
      <c r="K90" s="339">
        <v>1706.3209999999999</v>
      </c>
      <c r="L90" s="346">
        <v>1250.1189999999999</v>
      </c>
      <c r="M90" s="346">
        <v>852.41399999999999</v>
      </c>
      <c r="N90" s="346">
        <v>674.80799999999999</v>
      </c>
      <c r="O90" s="339">
        <v>878.976</v>
      </c>
      <c r="P90" s="346">
        <v>756.11199999999997</v>
      </c>
      <c r="Q90" s="346">
        <v>464.62400000000002</v>
      </c>
      <c r="R90" s="346">
        <v>388.99099999999999</v>
      </c>
      <c r="S90" s="339">
        <v>405.26299999999998</v>
      </c>
      <c r="T90" s="346">
        <v>338.07400000000001</v>
      </c>
      <c r="U90" s="346">
        <v>206.94900000000001</v>
      </c>
      <c r="V90" s="346">
        <v>169.80600000000001</v>
      </c>
      <c r="W90" s="339">
        <v>81.956999999999994</v>
      </c>
      <c r="X90" s="346">
        <v>57.81</v>
      </c>
      <c r="Y90" s="346">
        <v>47.686</v>
      </c>
      <c r="Z90" s="346">
        <v>57.81</v>
      </c>
      <c r="AA90" s="339">
        <v>-0.13500000000000001</v>
      </c>
      <c r="AB90" s="346">
        <v>-0.28000000000000003</v>
      </c>
      <c r="AC90" s="346">
        <v>-0.13</v>
      </c>
      <c r="AD90" s="346">
        <v>-0.27300000000000002</v>
      </c>
      <c r="AE90" s="339">
        <v>3271.8829999999998</v>
      </c>
      <c r="AF90" s="346">
        <v>2604.1579999999999</v>
      </c>
      <c r="AG90" s="346">
        <v>1668.057</v>
      </c>
      <c r="AH90" s="346">
        <v>1404.664</v>
      </c>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6"/>
      <c r="BK90" s="226"/>
      <c r="BL90" s="226"/>
      <c r="BM90" s="226"/>
      <c r="BN90" s="226"/>
      <c r="BO90" s="226"/>
      <c r="BP90" s="226"/>
      <c r="BQ90" s="226"/>
      <c r="BR90" s="226"/>
      <c r="BS90" s="226"/>
      <c r="BT90" s="226"/>
      <c r="BU90" s="226"/>
      <c r="BV90" s="226"/>
      <c r="BW90" s="226"/>
      <c r="BX90" s="226"/>
      <c r="BY90" s="226"/>
      <c r="BZ90" s="226"/>
      <c r="CA90" s="226"/>
      <c r="CB90" s="226"/>
      <c r="CC90" s="226"/>
      <c r="CD90" s="226"/>
      <c r="CE90" s="226"/>
      <c r="CF90" s="226"/>
      <c r="CG90" s="226"/>
      <c r="CH90" s="226"/>
      <c r="CI90" s="226"/>
      <c r="CJ90" s="226"/>
      <c r="CK90" s="226"/>
      <c r="CL90" s="226"/>
      <c r="CM90" s="226"/>
      <c r="CN90" s="226"/>
      <c r="CO90" s="226"/>
      <c r="CP90" s="226"/>
      <c r="CQ90" s="226"/>
      <c r="CR90" s="226"/>
      <c r="CS90" s="226"/>
      <c r="CT90" s="226"/>
      <c r="CU90" s="226"/>
      <c r="CV90" s="226"/>
      <c r="CW90" s="226"/>
      <c r="CX90" s="226"/>
      <c r="CY90" s="226"/>
      <c r="CZ90" s="226"/>
      <c r="DA90" s="226"/>
      <c r="DB90" s="226"/>
      <c r="DC90" s="226"/>
      <c r="DD90" s="226"/>
      <c r="DE90" s="226"/>
      <c r="DF90" s="226"/>
      <c r="DG90" s="226"/>
      <c r="DH90" s="226"/>
      <c r="DI90" s="226"/>
      <c r="DJ90" s="226"/>
      <c r="DK90" s="226"/>
      <c r="DL90" s="226"/>
      <c r="DM90" s="226"/>
      <c r="DN90" s="226"/>
      <c r="DO90" s="226"/>
      <c r="DP90" s="226"/>
      <c r="DQ90" s="226"/>
      <c r="DR90" s="226"/>
      <c r="DS90" s="226"/>
      <c r="DT90" s="226"/>
      <c r="DU90" s="226"/>
      <c r="DV90" s="226"/>
      <c r="DW90" s="226"/>
      <c r="DX90" s="226"/>
      <c r="DY90" s="226"/>
      <c r="DZ90" s="226"/>
      <c r="EA90" s="226"/>
      <c r="EB90" s="226"/>
      <c r="EC90" s="226"/>
      <c r="ED90" s="226"/>
      <c r="EE90" s="226"/>
      <c r="EF90" s="226"/>
      <c r="EG90" s="226"/>
      <c r="EH90" s="226"/>
      <c r="EI90" s="226"/>
      <c r="EJ90" s="226"/>
      <c r="EK90" s="226"/>
      <c r="EL90" s="226"/>
      <c r="EM90" s="226"/>
      <c r="EN90" s="226"/>
      <c r="EO90" s="226"/>
      <c r="EP90" s="226"/>
      <c r="EQ90" s="226"/>
      <c r="ER90" s="226"/>
      <c r="ES90" s="226"/>
      <c r="ET90" s="226"/>
      <c r="EU90" s="226"/>
      <c r="EV90" s="226"/>
      <c r="EW90" s="226"/>
      <c r="EX90" s="226"/>
      <c r="EY90" s="226"/>
      <c r="EZ90" s="226"/>
      <c r="FA90" s="226"/>
      <c r="FB90" s="226"/>
      <c r="FC90" s="226"/>
      <c r="FD90" s="226"/>
      <c r="FE90" s="226"/>
      <c r="FF90" s="226"/>
      <c r="FG90" s="226"/>
      <c r="FH90" s="226"/>
      <c r="FI90" s="226"/>
      <c r="FJ90" s="226"/>
      <c r="FK90" s="226"/>
      <c r="FL90" s="226"/>
      <c r="FM90" s="226"/>
      <c r="FN90" s="226"/>
      <c r="FO90" s="226"/>
      <c r="FP90" s="226"/>
      <c r="FQ90" s="226"/>
      <c r="FR90" s="226"/>
      <c r="FS90" s="226"/>
      <c r="FT90" s="226"/>
      <c r="FU90" s="226"/>
      <c r="FV90" s="226"/>
      <c r="FW90" s="226"/>
      <c r="FX90" s="226"/>
      <c r="FY90" s="226"/>
      <c r="FZ90" s="226"/>
      <c r="GA90" s="226"/>
      <c r="GB90" s="226"/>
      <c r="GC90" s="226"/>
      <c r="GD90" s="226"/>
      <c r="GE90" s="226"/>
      <c r="GF90" s="226"/>
      <c r="GG90" s="226"/>
      <c r="GH90" s="226"/>
      <c r="GI90" s="226"/>
    </row>
    <row r="91" spans="1:191">
      <c r="A91" s="369"/>
      <c r="B91" s="369"/>
      <c r="C91" s="369"/>
      <c r="D91" s="369"/>
      <c r="E91" s="369"/>
      <c r="F91" s="369"/>
      <c r="G91" s="369"/>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369"/>
      <c r="AL91" s="369"/>
      <c r="AM91" s="369"/>
      <c r="AN91" s="369"/>
      <c r="AO91" s="369"/>
      <c r="AP91" s="369"/>
      <c r="FT91" s="124"/>
      <c r="FU91" s="124"/>
      <c r="FV91" s="124"/>
      <c r="FW91" s="124"/>
      <c r="FX91" s="124"/>
      <c r="FY91" s="124"/>
      <c r="FZ91" s="124"/>
      <c r="GA91" s="124"/>
      <c r="GB91" s="124"/>
      <c r="GC91" s="124"/>
      <c r="GD91" s="124"/>
      <c r="GE91" s="124"/>
      <c r="GF91" s="124"/>
      <c r="GG91" s="124"/>
      <c r="GH91" s="124"/>
      <c r="GI91" s="124"/>
    </row>
    <row r="92" spans="1:191">
      <c r="A92" s="362"/>
      <c r="B92" s="363" t="s">
        <v>231</v>
      </c>
      <c r="C92" s="344">
        <v>0</v>
      </c>
      <c r="D92" s="347">
        <v>0</v>
      </c>
      <c r="E92" s="347">
        <v>0</v>
      </c>
      <c r="F92" s="347">
        <v>0</v>
      </c>
      <c r="G92" s="344">
        <v>28.216000000000001</v>
      </c>
      <c r="H92" s="347">
        <v>18.056999999999999</v>
      </c>
      <c r="I92" s="347">
        <v>14.141999999999999</v>
      </c>
      <c r="J92" s="347">
        <v>10.518000000000001</v>
      </c>
      <c r="K92" s="344">
        <v>63.957999999999998</v>
      </c>
      <c r="L92" s="347">
        <v>44.308</v>
      </c>
      <c r="M92" s="347">
        <v>32.927999999999997</v>
      </c>
      <c r="N92" s="347">
        <v>25.952999999999999</v>
      </c>
      <c r="O92" s="344">
        <v>17.327000000000002</v>
      </c>
      <c r="P92" s="347">
        <v>16.292999999999999</v>
      </c>
      <c r="Q92" s="347">
        <v>9.0079999999999991</v>
      </c>
      <c r="R92" s="347">
        <v>7.9539999999999997</v>
      </c>
      <c r="S92" s="344">
        <v>9.5730000000000004</v>
      </c>
      <c r="T92" s="347">
        <v>5.96</v>
      </c>
      <c r="U92" s="347">
        <v>5.45</v>
      </c>
      <c r="V92" s="347">
        <v>3.4809999999999999</v>
      </c>
      <c r="W92" s="344">
        <v>0</v>
      </c>
      <c r="X92" s="347">
        <v>0</v>
      </c>
      <c r="Y92" s="347">
        <v>0</v>
      </c>
      <c r="Z92" s="347">
        <v>0</v>
      </c>
      <c r="AA92" s="344">
        <v>0</v>
      </c>
      <c r="AB92" s="347">
        <v>0</v>
      </c>
      <c r="AC92" s="347">
        <v>0</v>
      </c>
      <c r="AD92" s="347">
        <v>0</v>
      </c>
      <c r="AE92" s="344">
        <v>119.074</v>
      </c>
      <c r="AF92" s="347">
        <v>84.617999999999995</v>
      </c>
      <c r="AG92" s="347">
        <v>61.527999999999999</v>
      </c>
      <c r="AH92" s="347">
        <v>47.905999999999999</v>
      </c>
      <c r="FT92" s="124"/>
      <c r="FU92" s="124"/>
      <c r="FV92" s="124"/>
      <c r="FW92" s="124"/>
      <c r="FX92" s="124"/>
      <c r="FY92" s="124"/>
      <c r="FZ92" s="124"/>
      <c r="GA92" s="124"/>
      <c r="GB92" s="124"/>
      <c r="GC92" s="124"/>
      <c r="GD92" s="124"/>
      <c r="GE92" s="124"/>
      <c r="GF92" s="124"/>
      <c r="GG92" s="124"/>
      <c r="GH92" s="124"/>
      <c r="GI92" s="124"/>
    </row>
    <row r="93" spans="1:191">
      <c r="A93" s="356"/>
      <c r="B93" s="357" t="s">
        <v>232</v>
      </c>
      <c r="C93" s="344">
        <v>-3.4980000000000002</v>
      </c>
      <c r="D93" s="347">
        <v>-4.3760000000000003</v>
      </c>
      <c r="E93" s="347">
        <v>-2.0249999999999999</v>
      </c>
      <c r="F93" s="347">
        <v>-2.85</v>
      </c>
      <c r="G93" s="344">
        <v>-106.568</v>
      </c>
      <c r="H93" s="347">
        <v>-83.019000000000005</v>
      </c>
      <c r="I93" s="347">
        <v>-58.893000000000001</v>
      </c>
      <c r="J93" s="347">
        <v>-45.024000000000001</v>
      </c>
      <c r="K93" s="344">
        <v>-195.86500000000001</v>
      </c>
      <c r="L93" s="347">
        <v>-184.18</v>
      </c>
      <c r="M93" s="347">
        <v>-102.392</v>
      </c>
      <c r="N93" s="347">
        <v>-83.911000000000001</v>
      </c>
      <c r="O93" s="344">
        <v>-52.3</v>
      </c>
      <c r="P93" s="347">
        <v>-50.344000000000001</v>
      </c>
      <c r="Q93" s="347">
        <v>-26.771999999999998</v>
      </c>
      <c r="R93" s="347">
        <v>-26.099</v>
      </c>
      <c r="S93" s="344">
        <v>-35.61</v>
      </c>
      <c r="T93" s="347">
        <v>-30.805</v>
      </c>
      <c r="U93" s="347">
        <v>-18.111000000000001</v>
      </c>
      <c r="V93" s="347">
        <v>-15.404999999999999</v>
      </c>
      <c r="W93" s="344">
        <v>-6.7750000000000004</v>
      </c>
      <c r="X93" s="347">
        <v>-4.0529999999999999</v>
      </c>
      <c r="Y93" s="347">
        <v>-3.548</v>
      </c>
      <c r="Z93" s="347">
        <v>-4.0529999999999999</v>
      </c>
      <c r="AA93" s="344">
        <v>0</v>
      </c>
      <c r="AB93" s="347">
        <v>0</v>
      </c>
      <c r="AC93" s="347">
        <v>0</v>
      </c>
      <c r="AD93" s="347">
        <v>0</v>
      </c>
      <c r="AE93" s="344">
        <v>-400.61599999999999</v>
      </c>
      <c r="AF93" s="347">
        <v>-356.77699999999999</v>
      </c>
      <c r="AG93" s="347">
        <v>-211.74100000000001</v>
      </c>
      <c r="AH93" s="347">
        <v>-177.34200000000001</v>
      </c>
      <c r="FT93" s="124"/>
      <c r="FU93" s="124"/>
      <c r="FV93" s="124"/>
      <c r="FW93" s="124"/>
      <c r="FX93" s="124"/>
      <c r="FY93" s="124"/>
      <c r="FZ93" s="124"/>
      <c r="GA93" s="124"/>
      <c r="GB93" s="124"/>
      <c r="GC93" s="124"/>
      <c r="GD93" s="124"/>
      <c r="GE93" s="124"/>
      <c r="GF93" s="124"/>
      <c r="GG93" s="124"/>
      <c r="GH93" s="124"/>
      <c r="GI93" s="124"/>
    </row>
    <row r="94" spans="1:191">
      <c r="A94" s="356"/>
      <c r="B94" s="357" t="s">
        <v>233</v>
      </c>
      <c r="C94" s="344">
        <v>-10.955</v>
      </c>
      <c r="D94" s="347">
        <v>-12.205</v>
      </c>
      <c r="E94" s="347">
        <v>-5.6589999999999998</v>
      </c>
      <c r="F94" s="347">
        <v>-8.109</v>
      </c>
      <c r="G94" s="344">
        <v>-93.564999999999998</v>
      </c>
      <c r="H94" s="347">
        <v>-72.97</v>
      </c>
      <c r="I94" s="347">
        <v>-46.033999999999999</v>
      </c>
      <c r="J94" s="347">
        <v>-38.448999999999998</v>
      </c>
      <c r="K94" s="344">
        <v>-389.28199999999998</v>
      </c>
      <c r="L94" s="347">
        <v>-347.53899999999999</v>
      </c>
      <c r="M94" s="347">
        <v>-199.691</v>
      </c>
      <c r="N94" s="347">
        <v>-172.14599999999999</v>
      </c>
      <c r="O94" s="344">
        <v>-70.897000000000006</v>
      </c>
      <c r="P94" s="347">
        <v>-68.507000000000005</v>
      </c>
      <c r="Q94" s="347">
        <v>-35.96</v>
      </c>
      <c r="R94" s="347">
        <v>-34.912999999999997</v>
      </c>
      <c r="S94" s="344">
        <v>-50.677999999999997</v>
      </c>
      <c r="T94" s="347">
        <v>-42.654000000000003</v>
      </c>
      <c r="U94" s="347">
        <v>-26.006</v>
      </c>
      <c r="V94" s="347">
        <v>-22.625</v>
      </c>
      <c r="W94" s="344">
        <v>-10.448</v>
      </c>
      <c r="X94" s="347">
        <v>-4.157</v>
      </c>
      <c r="Y94" s="347">
        <v>-5.79</v>
      </c>
      <c r="Z94" s="347">
        <v>-4.157</v>
      </c>
      <c r="AA94" s="344">
        <v>0.13500000000000001</v>
      </c>
      <c r="AB94" s="347">
        <v>0.28000000000000003</v>
      </c>
      <c r="AC94" s="347">
        <v>0.13</v>
      </c>
      <c r="AD94" s="347">
        <v>0.27300000000000002</v>
      </c>
      <c r="AE94" s="344">
        <v>-625.69000000000005</v>
      </c>
      <c r="AF94" s="347">
        <v>-547.75199999999995</v>
      </c>
      <c r="AG94" s="347">
        <v>-319.01</v>
      </c>
      <c r="AH94" s="347">
        <v>-280.12599999999998</v>
      </c>
      <c r="FT94" s="124"/>
      <c r="FU94" s="124"/>
      <c r="FV94" s="124"/>
      <c r="FW94" s="124"/>
      <c r="FX94" s="124"/>
      <c r="FY94" s="124"/>
      <c r="FZ94" s="124"/>
      <c r="GA94" s="124"/>
      <c r="GB94" s="124"/>
      <c r="GC94" s="124"/>
      <c r="GD94" s="124"/>
      <c r="GE94" s="124"/>
      <c r="GF94" s="124"/>
      <c r="GG94" s="124"/>
      <c r="GH94" s="124"/>
      <c r="GI94" s="124"/>
    </row>
    <row r="95" spans="1:191">
      <c r="A95" s="369"/>
      <c r="B95" s="369"/>
      <c r="C95" s="369"/>
      <c r="D95" s="369"/>
      <c r="E95" s="369"/>
      <c r="F95" s="369"/>
      <c r="G95" s="369"/>
      <c r="H95" s="369"/>
      <c r="I95" s="369"/>
      <c r="J95" s="369"/>
      <c r="K95" s="369"/>
      <c r="L95" s="369"/>
      <c r="M95" s="369"/>
      <c r="N95" s="369"/>
      <c r="O95" s="369"/>
      <c r="P95" s="369"/>
      <c r="Q95" s="369"/>
      <c r="R95" s="369"/>
      <c r="S95" s="369"/>
      <c r="T95" s="369"/>
      <c r="U95" s="369"/>
      <c r="V95" s="369"/>
      <c r="W95" s="369"/>
      <c r="X95" s="369"/>
      <c r="Y95" s="369"/>
      <c r="Z95" s="369"/>
      <c r="AA95" s="369"/>
      <c r="AB95" s="369"/>
      <c r="AC95" s="369"/>
      <c r="AD95" s="369"/>
      <c r="AE95" s="369"/>
      <c r="AF95" s="369"/>
      <c r="AG95" s="369"/>
      <c r="AH95" s="369"/>
      <c r="AI95" s="369"/>
      <c r="AJ95" s="369"/>
      <c r="AK95" s="369"/>
      <c r="AL95" s="369"/>
      <c r="AM95" s="369"/>
      <c r="AN95" s="369"/>
      <c r="FT95" s="124"/>
      <c r="FU95" s="124"/>
      <c r="FV95" s="124"/>
      <c r="FW95" s="124"/>
      <c r="FX95" s="124"/>
      <c r="FY95" s="124"/>
      <c r="FZ95" s="124"/>
      <c r="GA95" s="124"/>
      <c r="GB95" s="124"/>
      <c r="GC95" s="124"/>
      <c r="GD95" s="124"/>
      <c r="GE95" s="124"/>
      <c r="GF95" s="124"/>
      <c r="GG95" s="124"/>
      <c r="GH95" s="124"/>
      <c r="GI95" s="124"/>
    </row>
    <row r="96" spans="1:191" s="368" customFormat="1">
      <c r="A96" s="353" t="s">
        <v>265</v>
      </c>
      <c r="B96" s="354"/>
      <c r="C96" s="339">
        <v>-14.321999999999999</v>
      </c>
      <c r="D96" s="346">
        <v>-16.542999999999999</v>
      </c>
      <c r="E96" s="346">
        <v>-7.6760000000000002</v>
      </c>
      <c r="F96" s="346">
        <v>-10.907</v>
      </c>
      <c r="G96" s="339">
        <v>27.452999999999999</v>
      </c>
      <c r="H96" s="346">
        <v>64.352999999999994</v>
      </c>
      <c r="I96" s="346">
        <v>5.7210000000000001</v>
      </c>
      <c r="J96" s="346">
        <v>40.515000000000001</v>
      </c>
      <c r="K96" s="339">
        <v>1185.1320000000001</v>
      </c>
      <c r="L96" s="346">
        <v>762.70799999999997</v>
      </c>
      <c r="M96" s="346">
        <v>583.25900000000001</v>
      </c>
      <c r="N96" s="346">
        <v>444.70400000000001</v>
      </c>
      <c r="O96" s="339">
        <v>773.10599999999999</v>
      </c>
      <c r="P96" s="346">
        <v>653.55399999999997</v>
      </c>
      <c r="Q96" s="346">
        <v>410.9</v>
      </c>
      <c r="R96" s="346">
        <v>335.93299999999999</v>
      </c>
      <c r="S96" s="339">
        <v>328.548</v>
      </c>
      <c r="T96" s="346">
        <v>270.57499999999999</v>
      </c>
      <c r="U96" s="346">
        <v>168.28200000000001</v>
      </c>
      <c r="V96" s="346">
        <v>135.25700000000001</v>
      </c>
      <c r="W96" s="339">
        <v>64.733999999999995</v>
      </c>
      <c r="X96" s="346">
        <v>49.6</v>
      </c>
      <c r="Y96" s="346">
        <v>38.347999999999999</v>
      </c>
      <c r="Z96" s="346">
        <v>49.6</v>
      </c>
      <c r="AA96" s="339">
        <v>0</v>
      </c>
      <c r="AB96" s="346">
        <v>0</v>
      </c>
      <c r="AC96" s="346">
        <v>0</v>
      </c>
      <c r="AD96" s="346">
        <v>0</v>
      </c>
      <c r="AE96" s="339">
        <v>2364.6509999999998</v>
      </c>
      <c r="AF96" s="346">
        <v>1784.2470000000001</v>
      </c>
      <c r="AG96" s="346">
        <v>1198.8340000000001</v>
      </c>
      <c r="AH96" s="346">
        <v>995.10199999999998</v>
      </c>
      <c r="AI96" s="226"/>
      <c r="AJ96" s="226"/>
      <c r="AK96" s="226"/>
      <c r="AL96" s="226"/>
      <c r="AM96" s="226"/>
      <c r="AN96" s="226"/>
      <c r="AO96" s="226"/>
      <c r="AP96" s="226"/>
      <c r="AQ96" s="226"/>
      <c r="AR96" s="226"/>
      <c r="AS96" s="226"/>
      <c r="AT96" s="226"/>
      <c r="AU96" s="226"/>
      <c r="AV96" s="226"/>
      <c r="AW96" s="226"/>
      <c r="AX96" s="226"/>
      <c r="AY96" s="226"/>
      <c r="AZ96" s="226"/>
      <c r="BA96" s="226"/>
      <c r="BB96" s="226"/>
      <c r="BC96" s="226"/>
      <c r="BD96" s="226"/>
      <c r="BE96" s="226"/>
      <c r="BF96" s="226"/>
      <c r="BG96" s="226"/>
      <c r="BH96" s="226"/>
      <c r="BI96" s="226"/>
      <c r="BJ96" s="226"/>
      <c r="BK96" s="226"/>
      <c r="BL96" s="226"/>
      <c r="BM96" s="226"/>
      <c r="BN96" s="226"/>
      <c r="BO96" s="226"/>
      <c r="BP96" s="226"/>
      <c r="BQ96" s="226"/>
      <c r="BR96" s="226"/>
      <c r="BS96" s="226"/>
      <c r="BT96" s="226"/>
      <c r="BU96" s="226"/>
      <c r="BV96" s="226"/>
      <c r="BW96" s="226"/>
      <c r="BX96" s="226"/>
      <c r="BY96" s="226"/>
      <c r="BZ96" s="226"/>
      <c r="CA96" s="226"/>
      <c r="CB96" s="226"/>
      <c r="CC96" s="226"/>
      <c r="CD96" s="226"/>
      <c r="CE96" s="226"/>
      <c r="CF96" s="226"/>
      <c r="CG96" s="226"/>
      <c r="CH96" s="226"/>
      <c r="CI96" s="226"/>
      <c r="CJ96" s="226"/>
      <c r="CK96" s="226"/>
      <c r="CL96" s="226"/>
      <c r="CM96" s="226"/>
      <c r="CN96" s="226"/>
      <c r="CO96" s="226"/>
      <c r="CP96" s="226"/>
      <c r="CQ96" s="226"/>
      <c r="CR96" s="226"/>
      <c r="CS96" s="226"/>
      <c r="CT96" s="226"/>
      <c r="CU96" s="226"/>
      <c r="CV96" s="226"/>
      <c r="CW96" s="226"/>
      <c r="CX96" s="226"/>
      <c r="CY96" s="226"/>
      <c r="CZ96" s="226"/>
      <c r="DA96" s="226"/>
      <c r="DB96" s="226"/>
      <c r="DC96" s="226"/>
      <c r="DD96" s="226"/>
      <c r="DE96" s="226"/>
      <c r="DF96" s="226"/>
      <c r="DG96" s="226"/>
      <c r="DH96" s="226"/>
      <c r="DI96" s="226"/>
      <c r="DJ96" s="226"/>
      <c r="DK96" s="226"/>
      <c r="DL96" s="226"/>
      <c r="DM96" s="226"/>
      <c r="DN96" s="226"/>
      <c r="DO96" s="226"/>
      <c r="DP96" s="226"/>
      <c r="DQ96" s="226"/>
      <c r="DR96" s="226"/>
      <c r="DS96" s="226"/>
      <c r="DT96" s="226"/>
      <c r="DU96" s="226"/>
      <c r="DV96" s="226"/>
      <c r="DW96" s="226"/>
      <c r="DX96" s="226"/>
      <c r="DY96" s="226"/>
      <c r="DZ96" s="226"/>
      <c r="EA96" s="226"/>
      <c r="EB96" s="226"/>
      <c r="EC96" s="226"/>
      <c r="ED96" s="226"/>
      <c r="EE96" s="226"/>
      <c r="EF96" s="226"/>
      <c r="EG96" s="226"/>
      <c r="EH96" s="226"/>
      <c r="EI96" s="226"/>
      <c r="EJ96" s="226"/>
      <c r="EK96" s="226"/>
      <c r="EL96" s="226"/>
      <c r="EM96" s="226"/>
      <c r="EN96" s="226"/>
      <c r="EO96" s="226"/>
      <c r="EP96" s="226"/>
      <c r="EQ96" s="226"/>
      <c r="ER96" s="226"/>
      <c r="ES96" s="226"/>
      <c r="ET96" s="226"/>
      <c r="EU96" s="226"/>
      <c r="EV96" s="226"/>
      <c r="EW96" s="226"/>
      <c r="EX96" s="226"/>
      <c r="EY96" s="226"/>
      <c r="EZ96" s="226"/>
      <c r="FA96" s="226"/>
      <c r="FB96" s="226"/>
      <c r="FC96" s="226"/>
      <c r="FD96" s="226"/>
      <c r="FE96" s="226"/>
      <c r="FF96" s="226"/>
      <c r="FG96" s="226"/>
      <c r="FH96" s="226"/>
      <c r="FI96" s="226"/>
      <c r="FJ96" s="226"/>
      <c r="FK96" s="226"/>
      <c r="FL96" s="226"/>
      <c r="FM96" s="226"/>
      <c r="FN96" s="226"/>
      <c r="FO96" s="226"/>
      <c r="FP96" s="226"/>
      <c r="FQ96" s="226"/>
      <c r="FR96" s="226"/>
      <c r="FS96" s="226"/>
      <c r="FT96" s="226"/>
      <c r="FU96" s="226"/>
      <c r="FV96" s="226"/>
      <c r="FW96" s="226"/>
      <c r="FX96" s="226"/>
      <c r="FY96" s="226"/>
      <c r="FZ96" s="226"/>
      <c r="GA96" s="226"/>
      <c r="GB96" s="226"/>
      <c r="GC96" s="226"/>
      <c r="GD96" s="226"/>
      <c r="GE96" s="226"/>
      <c r="GF96" s="226"/>
      <c r="GG96" s="226"/>
      <c r="GH96" s="226"/>
      <c r="GI96" s="226"/>
    </row>
    <row r="97" spans="1:191">
      <c r="A97" s="369"/>
      <c r="B97" s="369"/>
      <c r="C97" s="369"/>
      <c r="D97" s="369"/>
      <c r="E97" s="369"/>
      <c r="F97" s="369"/>
      <c r="G97" s="369"/>
      <c r="H97" s="369"/>
      <c r="I97" s="369"/>
      <c r="J97" s="369"/>
      <c r="K97" s="369"/>
      <c r="L97" s="369"/>
      <c r="M97" s="369"/>
      <c r="N97" s="369"/>
      <c r="O97" s="369"/>
      <c r="P97" s="369"/>
      <c r="Q97" s="369"/>
      <c r="R97" s="369"/>
      <c r="S97" s="369"/>
      <c r="T97" s="369"/>
      <c r="U97" s="369"/>
      <c r="V97" s="369"/>
      <c r="W97" s="369"/>
      <c r="X97" s="369"/>
      <c r="Y97" s="369"/>
      <c r="Z97" s="369"/>
      <c r="AA97" s="369"/>
      <c r="AB97" s="369"/>
      <c r="AC97" s="369"/>
      <c r="AD97" s="369"/>
      <c r="AE97" s="369"/>
      <c r="AF97" s="369"/>
      <c r="AG97" s="369"/>
      <c r="AH97" s="369"/>
      <c r="AI97" s="369"/>
      <c r="AJ97" s="369"/>
      <c r="AK97" s="369"/>
      <c r="AL97" s="369"/>
      <c r="AM97" s="369"/>
      <c r="AN97" s="369"/>
      <c r="FT97" s="124"/>
      <c r="FU97" s="124"/>
      <c r="FV97" s="124"/>
      <c r="FW97" s="124"/>
      <c r="FX97" s="124"/>
      <c r="FY97" s="124"/>
      <c r="FZ97" s="124"/>
      <c r="GA97" s="124"/>
      <c r="GB97" s="124"/>
      <c r="GC97" s="124"/>
      <c r="GD97" s="124"/>
      <c r="GE97" s="124"/>
      <c r="GF97" s="124"/>
      <c r="GG97" s="124"/>
      <c r="GH97" s="124"/>
      <c r="GI97" s="124"/>
    </row>
    <row r="98" spans="1:191">
      <c r="A98" s="362"/>
      <c r="B98" s="363" t="s">
        <v>234</v>
      </c>
      <c r="C98" s="344">
        <v>0</v>
      </c>
      <c r="D98" s="347">
        <v>0</v>
      </c>
      <c r="E98" s="347">
        <v>0</v>
      </c>
      <c r="F98" s="347">
        <v>0</v>
      </c>
      <c r="G98" s="344">
        <v>-79.977999999999994</v>
      </c>
      <c r="H98" s="347">
        <v>-81.965999999999994</v>
      </c>
      <c r="I98" s="347">
        <v>-37.72</v>
      </c>
      <c r="J98" s="347">
        <v>-32.225000000000001</v>
      </c>
      <c r="K98" s="344">
        <v>-287.02199999999999</v>
      </c>
      <c r="L98" s="347">
        <v>-212.65100000000001</v>
      </c>
      <c r="M98" s="347">
        <v>-150.61699999999999</v>
      </c>
      <c r="N98" s="347">
        <v>-115.83499999999999</v>
      </c>
      <c r="O98" s="344">
        <v>-98.65</v>
      </c>
      <c r="P98" s="347">
        <v>-95.435000000000002</v>
      </c>
      <c r="Q98" s="347">
        <v>-49.551000000000002</v>
      </c>
      <c r="R98" s="347">
        <v>-48.238</v>
      </c>
      <c r="S98" s="344">
        <v>-61.537999999999997</v>
      </c>
      <c r="T98" s="347">
        <v>-57.860999999999997</v>
      </c>
      <c r="U98" s="347">
        <v>-31.378</v>
      </c>
      <c r="V98" s="347">
        <v>-30.414000000000001</v>
      </c>
      <c r="W98" s="344">
        <v>-19.097999999999999</v>
      </c>
      <c r="X98" s="347">
        <v>-8.8219999999999992</v>
      </c>
      <c r="Y98" s="347">
        <v>-9.4979999999999993</v>
      </c>
      <c r="Z98" s="347">
        <v>-8.8219999999999992</v>
      </c>
      <c r="AA98" s="344">
        <v>0</v>
      </c>
      <c r="AB98" s="347">
        <v>0</v>
      </c>
      <c r="AC98" s="347">
        <v>0</v>
      </c>
      <c r="AD98" s="347">
        <v>0</v>
      </c>
      <c r="AE98" s="344">
        <v>-546.28599999999994</v>
      </c>
      <c r="AF98" s="347">
        <v>-456.73500000000001</v>
      </c>
      <c r="AG98" s="347">
        <v>-278.76400000000001</v>
      </c>
      <c r="AH98" s="347">
        <v>-235.53399999999999</v>
      </c>
      <c r="FT98" s="124"/>
      <c r="FU98" s="124"/>
      <c r="FV98" s="124"/>
      <c r="FW98" s="124"/>
      <c r="FX98" s="124"/>
      <c r="FY98" s="124"/>
      <c r="FZ98" s="124"/>
      <c r="GA98" s="124"/>
      <c r="GB98" s="124"/>
      <c r="GC98" s="124"/>
      <c r="GD98" s="124"/>
      <c r="GE98" s="124"/>
      <c r="GF98" s="124"/>
      <c r="GG98" s="124"/>
      <c r="GH98" s="124"/>
      <c r="GI98" s="124"/>
    </row>
    <row r="99" spans="1:191">
      <c r="A99" s="362"/>
      <c r="B99" s="363" t="s">
        <v>235</v>
      </c>
      <c r="C99" s="344">
        <v>0</v>
      </c>
      <c r="D99" s="347">
        <v>0</v>
      </c>
      <c r="E99" s="347">
        <v>0</v>
      </c>
      <c r="F99" s="347">
        <v>0</v>
      </c>
      <c r="G99" s="344">
        <v>0</v>
      </c>
      <c r="H99" s="347">
        <v>0</v>
      </c>
      <c r="I99" s="347">
        <v>0</v>
      </c>
      <c r="J99" s="347">
        <v>0</v>
      </c>
      <c r="K99" s="344">
        <v>-77.831999999999994</v>
      </c>
      <c r="L99" s="347">
        <v>0</v>
      </c>
      <c r="M99" s="347">
        <v>-77.831999999999994</v>
      </c>
      <c r="N99" s="347">
        <v>0</v>
      </c>
      <c r="O99" s="344">
        <v>0</v>
      </c>
      <c r="P99" s="347">
        <v>0</v>
      </c>
      <c r="Q99" s="347">
        <v>0</v>
      </c>
      <c r="R99" s="347">
        <v>0</v>
      </c>
      <c r="S99" s="344">
        <v>-3.4000000000000002E-2</v>
      </c>
      <c r="T99" s="347">
        <v>-5.0999999999999997E-2</v>
      </c>
      <c r="U99" s="347">
        <v>-1.2E-2</v>
      </c>
      <c r="V99" s="347">
        <v>-5.0999999999999997E-2</v>
      </c>
      <c r="W99" s="344">
        <v>0</v>
      </c>
      <c r="X99" s="347">
        <v>0</v>
      </c>
      <c r="Y99" s="347">
        <v>0</v>
      </c>
      <c r="Z99" s="347">
        <v>0</v>
      </c>
      <c r="AA99" s="344">
        <v>-17.802</v>
      </c>
      <c r="AB99" s="347">
        <v>0</v>
      </c>
      <c r="AC99" s="347">
        <v>-17.802</v>
      </c>
      <c r="AD99" s="347">
        <v>0</v>
      </c>
      <c r="AE99" s="344">
        <v>-95.668000000000006</v>
      </c>
      <c r="AF99" s="347">
        <v>-5.0999999999999997E-2</v>
      </c>
      <c r="AG99" s="347">
        <v>-95.646000000000001</v>
      </c>
      <c r="AH99" s="347">
        <v>-5.0999999999999997E-2</v>
      </c>
      <c r="FT99" s="124"/>
      <c r="FU99" s="124"/>
      <c r="FV99" s="124"/>
      <c r="FW99" s="124"/>
      <c r="FX99" s="124"/>
      <c r="FY99" s="124"/>
      <c r="FZ99" s="124"/>
      <c r="GA99" s="124"/>
      <c r="GB99" s="124"/>
      <c r="GC99" s="124"/>
      <c r="GD99" s="124"/>
      <c r="GE99" s="124"/>
      <c r="GF99" s="124"/>
      <c r="GG99" s="124"/>
      <c r="GH99" s="124"/>
      <c r="GI99" s="124"/>
    </row>
    <row r="100" spans="1:191" ht="25.5">
      <c r="A100" s="362"/>
      <c r="B100" s="363" t="s">
        <v>285</v>
      </c>
      <c r="C100" s="344">
        <v>0</v>
      </c>
      <c r="D100" s="347">
        <v>-0.11</v>
      </c>
      <c r="E100" s="347">
        <v>0</v>
      </c>
      <c r="F100" s="347">
        <v>-0.11</v>
      </c>
      <c r="G100" s="344">
        <v>-8.7289999999999992</v>
      </c>
      <c r="H100" s="347">
        <v>-10.379</v>
      </c>
      <c r="I100" s="347">
        <v>-1.1160000000000001</v>
      </c>
      <c r="J100" s="347">
        <v>-5.9660000000000002</v>
      </c>
      <c r="K100" s="344">
        <v>-157.08199999999999</v>
      </c>
      <c r="L100" s="347">
        <v>-94.781999999999996</v>
      </c>
      <c r="M100" s="347">
        <v>-76.841999999999999</v>
      </c>
      <c r="N100" s="347">
        <v>-55.052</v>
      </c>
      <c r="O100" s="344">
        <v>-24.303999999999998</v>
      </c>
      <c r="P100" s="347">
        <v>-5.835</v>
      </c>
      <c r="Q100" s="347">
        <v>-19.353999999999999</v>
      </c>
      <c r="R100" s="347">
        <v>-2.6230000000000002</v>
      </c>
      <c r="S100" s="344">
        <v>-5.36</v>
      </c>
      <c r="T100" s="347">
        <v>-2.859</v>
      </c>
      <c r="U100" s="347">
        <v>-2.1549999999999998</v>
      </c>
      <c r="V100" s="347">
        <v>-0.36499999999999999</v>
      </c>
      <c r="W100" s="344">
        <v>0</v>
      </c>
      <c r="X100" s="347">
        <v>-0.76100000000000001</v>
      </c>
      <c r="Y100" s="347">
        <v>0</v>
      </c>
      <c r="Z100" s="347">
        <v>-0.76100000000000001</v>
      </c>
      <c r="AA100" s="344">
        <v>0</v>
      </c>
      <c r="AB100" s="347">
        <v>0</v>
      </c>
      <c r="AC100" s="347">
        <v>0</v>
      </c>
      <c r="AD100" s="347">
        <v>0</v>
      </c>
      <c r="AE100" s="344">
        <v>-195.47499999999999</v>
      </c>
      <c r="AF100" s="347">
        <v>-114.726</v>
      </c>
      <c r="AG100" s="347">
        <v>-99.466999999999999</v>
      </c>
      <c r="AH100" s="347">
        <v>-64.876999999999995</v>
      </c>
      <c r="FT100" s="124"/>
      <c r="FU100" s="124"/>
      <c r="FV100" s="124"/>
      <c r="FW100" s="124"/>
      <c r="FX100" s="124"/>
      <c r="FY100" s="124"/>
      <c r="FZ100" s="124"/>
      <c r="GA100" s="124"/>
      <c r="GB100" s="124"/>
      <c r="GC100" s="124"/>
      <c r="GD100" s="124"/>
      <c r="GE100" s="124"/>
      <c r="GF100" s="124"/>
      <c r="GG100" s="124"/>
      <c r="GH100" s="124"/>
      <c r="GI100" s="124"/>
    </row>
    <row r="101" spans="1:191">
      <c r="A101" s="369"/>
      <c r="B101" s="369"/>
      <c r="C101" s="369"/>
      <c r="D101" s="369"/>
      <c r="E101" s="369"/>
      <c r="F101" s="369"/>
      <c r="G101" s="369"/>
      <c r="H101" s="369"/>
      <c r="I101" s="369"/>
      <c r="J101" s="369"/>
      <c r="K101" s="369"/>
      <c r="L101" s="369"/>
      <c r="M101" s="369"/>
      <c r="N101" s="369"/>
      <c r="O101" s="369"/>
      <c r="P101" s="369"/>
      <c r="Q101" s="369"/>
      <c r="R101" s="369"/>
      <c r="S101" s="369"/>
      <c r="T101" s="369"/>
      <c r="U101" s="369"/>
      <c r="V101" s="369"/>
      <c r="W101" s="369"/>
      <c r="X101" s="369"/>
      <c r="Y101" s="369"/>
      <c r="Z101" s="369"/>
      <c r="AA101" s="369"/>
      <c r="AB101" s="369"/>
      <c r="AC101" s="369"/>
      <c r="AD101" s="369"/>
      <c r="AE101" s="369"/>
      <c r="AF101" s="369"/>
      <c r="AG101" s="369"/>
      <c r="AH101" s="369"/>
      <c r="AI101" s="369"/>
      <c r="AJ101" s="369"/>
      <c r="AK101" s="369"/>
      <c r="AL101" s="369"/>
      <c r="AM101" s="369"/>
      <c r="AN101" s="369"/>
      <c r="AO101" s="369"/>
      <c r="AP101" s="369"/>
      <c r="AQ101" s="369"/>
      <c r="AR101" s="369"/>
      <c r="AS101" s="369"/>
      <c r="FT101" s="124"/>
      <c r="FU101" s="124"/>
      <c r="FV101" s="124"/>
      <c r="FW101" s="124"/>
      <c r="FX101" s="124"/>
      <c r="FY101" s="124"/>
      <c r="FZ101" s="124"/>
      <c r="GA101" s="124"/>
      <c r="GB101" s="124"/>
      <c r="GC101" s="124"/>
      <c r="GD101" s="124"/>
      <c r="GE101" s="124"/>
      <c r="GF101" s="124"/>
      <c r="GG101" s="124"/>
      <c r="GH101" s="124"/>
      <c r="GI101" s="124"/>
    </row>
    <row r="102" spans="1:191" s="368" customFormat="1">
      <c r="A102" s="353" t="s">
        <v>266</v>
      </c>
      <c r="B102" s="354"/>
      <c r="C102" s="339">
        <v>-14.321999999999999</v>
      </c>
      <c r="D102" s="346">
        <v>-16.652999999999999</v>
      </c>
      <c r="E102" s="346">
        <v>-7.6760000000000002</v>
      </c>
      <c r="F102" s="346">
        <v>-11.016999999999999</v>
      </c>
      <c r="G102" s="339">
        <v>-61.253999999999998</v>
      </c>
      <c r="H102" s="346">
        <v>-27.992000000000001</v>
      </c>
      <c r="I102" s="346">
        <v>-33.115000000000002</v>
      </c>
      <c r="J102" s="346">
        <v>2.3239999999999998</v>
      </c>
      <c r="K102" s="339">
        <v>663.19600000000003</v>
      </c>
      <c r="L102" s="346">
        <v>455.27499999999998</v>
      </c>
      <c r="M102" s="346">
        <v>277.96800000000002</v>
      </c>
      <c r="N102" s="346">
        <v>273.81700000000001</v>
      </c>
      <c r="O102" s="339">
        <v>650.15200000000004</v>
      </c>
      <c r="P102" s="346">
        <v>552.28399999999999</v>
      </c>
      <c r="Q102" s="346">
        <v>341.995</v>
      </c>
      <c r="R102" s="346">
        <v>285.072</v>
      </c>
      <c r="S102" s="339">
        <v>261.61599999999999</v>
      </c>
      <c r="T102" s="346">
        <v>209.804</v>
      </c>
      <c r="U102" s="346">
        <v>134.73699999999999</v>
      </c>
      <c r="V102" s="346">
        <v>104.42700000000001</v>
      </c>
      <c r="W102" s="339">
        <v>45.636000000000003</v>
      </c>
      <c r="X102" s="346">
        <v>40.017000000000003</v>
      </c>
      <c r="Y102" s="346">
        <v>28.85</v>
      </c>
      <c r="Z102" s="346">
        <v>40.017000000000003</v>
      </c>
      <c r="AA102" s="339">
        <v>-17.802</v>
      </c>
      <c r="AB102" s="346">
        <v>0</v>
      </c>
      <c r="AC102" s="346">
        <v>-17.802</v>
      </c>
      <c r="AD102" s="346">
        <v>0</v>
      </c>
      <c r="AE102" s="339">
        <v>1527.222</v>
      </c>
      <c r="AF102" s="346">
        <v>1212.7349999999999</v>
      </c>
      <c r="AG102" s="346">
        <v>724.95699999999999</v>
      </c>
      <c r="AH102" s="346">
        <v>694.64</v>
      </c>
      <c r="AI102" s="369"/>
      <c r="AJ102" s="369"/>
      <c r="AK102" s="369"/>
      <c r="AL102" s="369"/>
      <c r="AM102" s="369"/>
      <c r="AN102" s="369"/>
      <c r="AO102" s="369"/>
      <c r="AP102" s="369"/>
      <c r="AQ102" s="226"/>
      <c r="AR102" s="226"/>
      <c r="AS102" s="226"/>
      <c r="AT102" s="226"/>
      <c r="AU102" s="226"/>
      <c r="AV102" s="226"/>
      <c r="AW102" s="226"/>
      <c r="AX102" s="226"/>
      <c r="AY102" s="226"/>
      <c r="AZ102" s="226"/>
      <c r="BA102" s="226"/>
      <c r="BB102" s="226"/>
      <c r="BC102" s="226"/>
      <c r="BD102" s="226"/>
      <c r="BE102" s="226"/>
      <c r="BF102" s="226"/>
      <c r="BG102" s="226"/>
      <c r="BH102" s="226"/>
      <c r="BI102" s="226"/>
      <c r="BJ102" s="226"/>
      <c r="BK102" s="226"/>
      <c r="BL102" s="226"/>
      <c r="BM102" s="226"/>
      <c r="BN102" s="226"/>
      <c r="BO102" s="226"/>
      <c r="BP102" s="226"/>
      <c r="BQ102" s="226"/>
      <c r="BR102" s="226"/>
      <c r="BS102" s="226"/>
      <c r="BT102" s="226"/>
      <c r="BU102" s="226"/>
      <c r="BV102" s="226"/>
      <c r="BW102" s="226"/>
      <c r="BX102" s="226"/>
      <c r="BY102" s="226"/>
      <c r="BZ102" s="226"/>
      <c r="CA102" s="226"/>
      <c r="CB102" s="226"/>
      <c r="CC102" s="226"/>
      <c r="CD102" s="226"/>
      <c r="CE102" s="226"/>
      <c r="CF102" s="226"/>
      <c r="CG102" s="226"/>
      <c r="CH102" s="226"/>
      <c r="CI102" s="226"/>
      <c r="CJ102" s="226"/>
      <c r="CK102" s="226"/>
      <c r="CL102" s="226"/>
      <c r="CM102" s="226"/>
      <c r="CN102" s="226"/>
      <c r="CO102" s="226"/>
      <c r="CP102" s="226"/>
      <c r="CQ102" s="226"/>
      <c r="CR102" s="226"/>
      <c r="CS102" s="226"/>
      <c r="CT102" s="226"/>
      <c r="CU102" s="226"/>
      <c r="CV102" s="226"/>
      <c r="CW102" s="226"/>
      <c r="CX102" s="226"/>
      <c r="CY102" s="226"/>
      <c r="CZ102" s="226"/>
      <c r="DA102" s="226"/>
      <c r="DB102" s="226"/>
      <c r="DC102" s="226"/>
      <c r="DD102" s="226"/>
      <c r="DE102" s="226"/>
      <c r="DF102" s="226"/>
      <c r="DG102" s="226"/>
      <c r="DH102" s="226"/>
      <c r="DI102" s="226"/>
      <c r="DJ102" s="226"/>
      <c r="DK102" s="226"/>
      <c r="DL102" s="226"/>
      <c r="DM102" s="226"/>
      <c r="DN102" s="226"/>
      <c r="DO102" s="226"/>
      <c r="DP102" s="226"/>
      <c r="DQ102" s="226"/>
      <c r="DR102" s="226"/>
      <c r="DS102" s="226"/>
      <c r="DT102" s="226"/>
      <c r="DU102" s="226"/>
      <c r="DV102" s="226"/>
      <c r="DW102" s="226"/>
      <c r="DX102" s="226"/>
      <c r="DY102" s="226"/>
      <c r="DZ102" s="226"/>
      <c r="EA102" s="226"/>
      <c r="EB102" s="226"/>
      <c r="EC102" s="226"/>
      <c r="ED102" s="226"/>
      <c r="EE102" s="226"/>
      <c r="EF102" s="226"/>
      <c r="EG102" s="226"/>
      <c r="EH102" s="226"/>
      <c r="EI102" s="226"/>
      <c r="EJ102" s="226"/>
      <c r="EK102" s="226"/>
      <c r="EL102" s="226"/>
      <c r="EM102" s="226"/>
      <c r="EN102" s="226"/>
      <c r="EO102" s="226"/>
      <c r="EP102" s="226"/>
      <c r="EQ102" s="226"/>
      <c r="ER102" s="226"/>
      <c r="ES102" s="226"/>
      <c r="ET102" s="226"/>
      <c r="EU102" s="226"/>
      <c r="EV102" s="226"/>
      <c r="EW102" s="226"/>
      <c r="EX102" s="226"/>
      <c r="EY102" s="226"/>
      <c r="EZ102" s="226"/>
      <c r="FA102" s="226"/>
      <c r="FB102" s="226"/>
      <c r="FC102" s="226"/>
      <c r="FD102" s="226"/>
      <c r="FE102" s="226"/>
      <c r="FF102" s="226"/>
      <c r="FG102" s="226"/>
      <c r="FH102" s="226"/>
      <c r="FI102" s="226"/>
      <c r="FJ102" s="226"/>
      <c r="FK102" s="226"/>
      <c r="FL102" s="226"/>
      <c r="FM102" s="226"/>
      <c r="FN102" s="226"/>
      <c r="FO102" s="226"/>
      <c r="FP102" s="226"/>
      <c r="FQ102" s="226"/>
      <c r="FR102" s="226"/>
      <c r="FS102" s="226"/>
      <c r="FT102" s="226"/>
      <c r="FU102" s="226"/>
      <c r="FV102" s="226"/>
      <c r="FW102" s="226"/>
      <c r="FX102" s="226"/>
      <c r="FY102" s="226"/>
      <c r="FZ102" s="226"/>
      <c r="GA102" s="226"/>
      <c r="GB102" s="226"/>
      <c r="GC102" s="226"/>
      <c r="GD102" s="226"/>
      <c r="GE102" s="226"/>
      <c r="GF102" s="226"/>
      <c r="GG102" s="226"/>
      <c r="GH102" s="226"/>
      <c r="GI102" s="226"/>
    </row>
    <row r="103" spans="1:191">
      <c r="A103" s="369"/>
      <c r="B103" s="369"/>
      <c r="C103" s="369"/>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c r="AN103" s="369"/>
      <c r="AO103" s="369"/>
      <c r="AP103" s="369"/>
      <c r="AQ103" s="369"/>
      <c r="AR103" s="369"/>
      <c r="AS103" s="369"/>
      <c r="FT103" s="124"/>
      <c r="FU103" s="124"/>
      <c r="FV103" s="124"/>
      <c r="FW103" s="124"/>
      <c r="FX103" s="124"/>
      <c r="FY103" s="124"/>
      <c r="FZ103" s="124"/>
      <c r="GA103" s="124"/>
      <c r="GB103" s="124"/>
      <c r="GC103" s="124"/>
      <c r="GD103" s="124"/>
      <c r="GE103" s="124"/>
      <c r="GF103" s="124"/>
      <c r="GG103" s="124"/>
      <c r="GH103" s="124"/>
      <c r="GI103" s="124"/>
    </row>
    <row r="104" spans="1:191" s="368" customFormat="1">
      <c r="A104" s="353" t="s">
        <v>267</v>
      </c>
      <c r="B104" s="354"/>
      <c r="C104" s="339">
        <v>-69.885000000000005</v>
      </c>
      <c r="D104" s="346">
        <v>-10.144</v>
      </c>
      <c r="E104" s="346">
        <v>-42.064999999999998</v>
      </c>
      <c r="F104" s="346">
        <v>-7.2169999999999996</v>
      </c>
      <c r="G104" s="339">
        <v>69.338999999999999</v>
      </c>
      <c r="H104" s="346">
        <v>-10.93</v>
      </c>
      <c r="I104" s="346">
        <v>54.304000000000002</v>
      </c>
      <c r="J104" s="346">
        <v>-16.635000000000002</v>
      </c>
      <c r="K104" s="339">
        <v>-212.84100000000001</v>
      </c>
      <c r="L104" s="346">
        <v>-125.672</v>
      </c>
      <c r="M104" s="346">
        <v>-213.07</v>
      </c>
      <c r="N104" s="346">
        <v>9.6329999999999991</v>
      </c>
      <c r="O104" s="339">
        <v>-82.59</v>
      </c>
      <c r="P104" s="346">
        <v>-46.828000000000003</v>
      </c>
      <c r="Q104" s="346">
        <v>-50.567999999999998</v>
      </c>
      <c r="R104" s="346">
        <v>-24.236000000000001</v>
      </c>
      <c r="S104" s="339">
        <v>-5.9180000000000001</v>
      </c>
      <c r="T104" s="346">
        <v>-18.308</v>
      </c>
      <c r="U104" s="346">
        <v>-3.9860000000000002</v>
      </c>
      <c r="V104" s="346">
        <v>-10.298</v>
      </c>
      <c r="W104" s="339">
        <v>1.4999999999999999E-2</v>
      </c>
      <c r="X104" s="346">
        <v>-1.0860000000000001</v>
      </c>
      <c r="Y104" s="346">
        <v>-7.2999999999999995E-2</v>
      </c>
      <c r="Z104" s="346">
        <v>-1.0860000000000001</v>
      </c>
      <c r="AA104" s="339">
        <v>-25.76</v>
      </c>
      <c r="AB104" s="346">
        <v>-7.99</v>
      </c>
      <c r="AC104" s="346">
        <v>35.222000000000001</v>
      </c>
      <c r="AD104" s="346">
        <v>-42.627000000000002</v>
      </c>
      <c r="AE104" s="339">
        <v>-327.64</v>
      </c>
      <c r="AF104" s="346">
        <v>-220.958</v>
      </c>
      <c r="AG104" s="346">
        <v>-220.23599999999999</v>
      </c>
      <c r="AH104" s="346">
        <v>-92.465999999999994</v>
      </c>
      <c r="AI104" s="369"/>
      <c r="AJ104" s="369"/>
      <c r="AK104" s="369"/>
      <c r="AL104" s="369"/>
      <c r="AM104" s="369"/>
      <c r="AN104" s="369"/>
      <c r="AO104" s="369"/>
      <c r="AP104" s="369"/>
      <c r="AQ104" s="226"/>
      <c r="AR104" s="226"/>
      <c r="AS104" s="226"/>
      <c r="AT104" s="226"/>
      <c r="AU104" s="226"/>
      <c r="AV104" s="226"/>
      <c r="AW104" s="226"/>
      <c r="AX104" s="226"/>
      <c r="AY104" s="226"/>
      <c r="AZ104" s="226"/>
      <c r="BA104" s="226"/>
      <c r="BB104" s="226"/>
      <c r="BC104" s="226"/>
      <c r="BD104" s="226"/>
      <c r="BE104" s="226"/>
      <c r="BF104" s="226"/>
      <c r="BG104" s="226"/>
      <c r="BH104" s="226"/>
      <c r="BI104" s="226"/>
      <c r="BJ104" s="226"/>
      <c r="BK104" s="226"/>
      <c r="BL104" s="226"/>
      <c r="BM104" s="226"/>
      <c r="BN104" s="226"/>
      <c r="BO104" s="226"/>
      <c r="BP104" s="226"/>
      <c r="BQ104" s="226"/>
      <c r="BR104" s="226"/>
      <c r="BS104" s="226"/>
      <c r="BT104" s="226"/>
      <c r="BU104" s="226"/>
      <c r="BV104" s="226"/>
      <c r="BW104" s="226"/>
      <c r="BX104" s="226"/>
      <c r="BY104" s="226"/>
      <c r="BZ104" s="226"/>
      <c r="CA104" s="226"/>
      <c r="CB104" s="226"/>
      <c r="CC104" s="226"/>
      <c r="CD104" s="226"/>
      <c r="CE104" s="226"/>
      <c r="CF104" s="226"/>
      <c r="CG104" s="226"/>
      <c r="CH104" s="226"/>
      <c r="CI104" s="226"/>
      <c r="CJ104" s="226"/>
      <c r="CK104" s="226"/>
      <c r="CL104" s="226"/>
      <c r="CM104" s="226"/>
      <c r="CN104" s="226"/>
      <c r="CO104" s="226"/>
      <c r="CP104" s="226"/>
      <c r="CQ104" s="226"/>
      <c r="CR104" s="226"/>
      <c r="CS104" s="226"/>
      <c r="CT104" s="226"/>
      <c r="CU104" s="226"/>
      <c r="CV104" s="226"/>
      <c r="CW104" s="226"/>
      <c r="CX104" s="226"/>
      <c r="CY104" s="226"/>
      <c r="CZ104" s="226"/>
      <c r="DA104" s="226"/>
      <c r="DB104" s="226"/>
      <c r="DC104" s="226"/>
      <c r="DD104" s="226"/>
      <c r="DE104" s="226"/>
      <c r="DF104" s="226"/>
      <c r="DG104" s="226"/>
      <c r="DH104" s="226"/>
      <c r="DI104" s="226"/>
      <c r="DJ104" s="226"/>
      <c r="DK104" s="226"/>
      <c r="DL104" s="226"/>
      <c r="DM104" s="226"/>
      <c r="DN104" s="226"/>
      <c r="DO104" s="226"/>
      <c r="DP104" s="226"/>
      <c r="DQ104" s="226"/>
      <c r="DR104" s="226"/>
      <c r="DS104" s="226"/>
      <c r="DT104" s="226"/>
      <c r="DU104" s="226"/>
      <c r="DV104" s="226"/>
      <c r="DW104" s="226"/>
      <c r="DX104" s="226"/>
      <c r="DY104" s="226"/>
      <c r="DZ104" s="226"/>
      <c r="EA104" s="226"/>
      <c r="EB104" s="226"/>
      <c r="EC104" s="226"/>
      <c r="ED104" s="226"/>
      <c r="EE104" s="226"/>
      <c r="EF104" s="226"/>
      <c r="EG104" s="226"/>
      <c r="EH104" s="226"/>
      <c r="EI104" s="226"/>
      <c r="EJ104" s="226"/>
      <c r="EK104" s="226"/>
      <c r="EL104" s="226"/>
      <c r="EM104" s="226"/>
      <c r="EN104" s="226"/>
      <c r="EO104" s="226"/>
      <c r="EP104" s="226"/>
      <c r="EQ104" s="226"/>
      <c r="ER104" s="226"/>
      <c r="ES104" s="226"/>
      <c r="ET104" s="226"/>
      <c r="EU104" s="226"/>
      <c r="EV104" s="226"/>
      <c r="EW104" s="226"/>
      <c r="EX104" s="226"/>
      <c r="EY104" s="226"/>
      <c r="EZ104" s="226"/>
      <c r="FA104" s="226"/>
      <c r="FB104" s="226"/>
      <c r="FC104" s="226"/>
      <c r="FD104" s="226"/>
      <c r="FE104" s="226"/>
      <c r="FF104" s="226"/>
      <c r="FG104" s="226"/>
      <c r="FH104" s="226"/>
      <c r="FI104" s="226"/>
      <c r="FJ104" s="226"/>
      <c r="FK104" s="226"/>
      <c r="FL104" s="226"/>
      <c r="FM104" s="226"/>
      <c r="FN104" s="226"/>
      <c r="FO104" s="226"/>
      <c r="FP104" s="226"/>
      <c r="FQ104" s="226"/>
      <c r="FR104" s="226"/>
      <c r="FS104" s="226"/>
      <c r="FT104" s="226"/>
      <c r="FU104" s="226"/>
      <c r="FV104" s="226"/>
      <c r="FW104" s="226"/>
      <c r="FX104" s="226"/>
      <c r="FY104" s="226"/>
      <c r="FZ104" s="226"/>
      <c r="GA104" s="226"/>
      <c r="GB104" s="226"/>
      <c r="GC104" s="226"/>
      <c r="GD104" s="226"/>
      <c r="GE104" s="226"/>
      <c r="GF104" s="226"/>
      <c r="GG104" s="226"/>
      <c r="GH104" s="226"/>
      <c r="GI104" s="226"/>
    </row>
    <row r="105" spans="1:191" s="368" customFormat="1">
      <c r="A105" s="353"/>
      <c r="B105" s="364" t="s">
        <v>84</v>
      </c>
      <c r="C105" s="339">
        <v>8.2669999999999995</v>
      </c>
      <c r="D105" s="346">
        <v>10.787000000000001</v>
      </c>
      <c r="E105" s="346">
        <v>3.7679999999999998</v>
      </c>
      <c r="F105" s="346">
        <v>5.6029999999999998</v>
      </c>
      <c r="G105" s="339">
        <v>41.843000000000004</v>
      </c>
      <c r="H105" s="346">
        <v>39.715000000000003</v>
      </c>
      <c r="I105" s="346">
        <v>25.277000000000001</v>
      </c>
      <c r="J105" s="346">
        <v>22.573</v>
      </c>
      <c r="K105" s="339">
        <v>197.69900000000001</v>
      </c>
      <c r="L105" s="346">
        <v>66.644000000000005</v>
      </c>
      <c r="M105" s="346">
        <v>126.639</v>
      </c>
      <c r="N105" s="346">
        <v>35.682000000000002</v>
      </c>
      <c r="O105" s="339">
        <v>13.279</v>
      </c>
      <c r="P105" s="346">
        <v>6.5359999999999996</v>
      </c>
      <c r="Q105" s="346">
        <v>8.3620000000000001</v>
      </c>
      <c r="R105" s="346">
        <v>3.2709999999999999</v>
      </c>
      <c r="S105" s="339">
        <v>9.4659999999999993</v>
      </c>
      <c r="T105" s="346">
        <v>2.7730000000000001</v>
      </c>
      <c r="U105" s="346">
        <v>7.0750000000000002</v>
      </c>
      <c r="V105" s="346">
        <v>1.468</v>
      </c>
      <c r="W105" s="339">
        <v>2.2629999999999999</v>
      </c>
      <c r="X105" s="346">
        <v>1.0449999999999999</v>
      </c>
      <c r="Y105" s="346">
        <v>1.052</v>
      </c>
      <c r="Z105" s="346">
        <v>1.0449999999999999</v>
      </c>
      <c r="AA105" s="339">
        <v>-7.2480000000000002</v>
      </c>
      <c r="AB105" s="346">
        <v>-10.384</v>
      </c>
      <c r="AC105" s="346">
        <v>-3.2349999999999999</v>
      </c>
      <c r="AD105" s="346">
        <v>-5.2210000000000001</v>
      </c>
      <c r="AE105" s="339">
        <v>265.56900000000002</v>
      </c>
      <c r="AF105" s="346">
        <v>117.116</v>
      </c>
      <c r="AG105" s="346">
        <v>168.93799999999999</v>
      </c>
      <c r="AH105" s="346">
        <v>64.421000000000006</v>
      </c>
      <c r="AI105" s="369"/>
      <c r="AJ105" s="369"/>
      <c r="AK105" s="369"/>
      <c r="AL105" s="369"/>
      <c r="AM105" s="369"/>
      <c r="AN105" s="369"/>
      <c r="AO105" s="369"/>
      <c r="AP105" s="369"/>
      <c r="AQ105" s="226"/>
      <c r="AR105" s="226"/>
      <c r="AS105" s="226"/>
      <c r="AT105" s="226"/>
      <c r="AU105" s="226"/>
      <c r="AV105" s="226"/>
      <c r="AW105" s="226"/>
      <c r="AX105" s="226"/>
      <c r="AY105" s="226"/>
      <c r="AZ105" s="226"/>
      <c r="BA105" s="226"/>
      <c r="BB105" s="226"/>
      <c r="BC105" s="226"/>
      <c r="BD105" s="226"/>
      <c r="BE105" s="226"/>
      <c r="BF105" s="226"/>
      <c r="BG105" s="226"/>
      <c r="BH105" s="226"/>
      <c r="BI105" s="226"/>
      <c r="BJ105" s="226"/>
      <c r="BK105" s="226"/>
      <c r="BL105" s="226"/>
      <c r="BM105" s="226"/>
      <c r="BN105" s="226"/>
      <c r="BO105" s="226"/>
      <c r="BP105" s="226"/>
      <c r="BQ105" s="226"/>
      <c r="BR105" s="226"/>
      <c r="BS105" s="226"/>
      <c r="BT105" s="226"/>
      <c r="BU105" s="226"/>
      <c r="BV105" s="226"/>
      <c r="BW105" s="226"/>
      <c r="BX105" s="226"/>
      <c r="BY105" s="226"/>
      <c r="BZ105" s="226"/>
      <c r="CA105" s="226"/>
      <c r="CB105" s="226"/>
      <c r="CC105" s="226"/>
      <c r="CD105" s="226"/>
      <c r="CE105" s="226"/>
      <c r="CF105" s="226"/>
      <c r="CG105" s="226"/>
      <c r="CH105" s="226"/>
      <c r="CI105" s="226"/>
      <c r="CJ105" s="226"/>
      <c r="CK105" s="226"/>
      <c r="CL105" s="226"/>
      <c r="CM105" s="226"/>
      <c r="CN105" s="226"/>
      <c r="CO105" s="226"/>
      <c r="CP105" s="226"/>
      <c r="CQ105" s="226"/>
      <c r="CR105" s="226"/>
      <c r="CS105" s="226"/>
      <c r="CT105" s="226"/>
      <c r="CU105" s="226"/>
      <c r="CV105" s="226"/>
      <c r="CW105" s="226"/>
      <c r="CX105" s="226"/>
      <c r="CY105" s="226"/>
      <c r="CZ105" s="226"/>
      <c r="DA105" s="226"/>
      <c r="DB105" s="226"/>
      <c r="DC105" s="226"/>
      <c r="DD105" s="226"/>
      <c r="DE105" s="226"/>
      <c r="DF105" s="226"/>
      <c r="DG105" s="226"/>
      <c r="DH105" s="226"/>
      <c r="DI105" s="226"/>
      <c r="DJ105" s="226"/>
      <c r="DK105" s="226"/>
      <c r="DL105" s="226"/>
      <c r="DM105" s="226"/>
      <c r="DN105" s="226"/>
      <c r="DO105" s="226"/>
      <c r="DP105" s="226"/>
      <c r="DQ105" s="226"/>
      <c r="DR105" s="226"/>
      <c r="DS105" s="226"/>
      <c r="DT105" s="226"/>
      <c r="DU105" s="226"/>
      <c r="DV105" s="226"/>
      <c r="DW105" s="226"/>
      <c r="DX105" s="226"/>
      <c r="DY105" s="226"/>
      <c r="DZ105" s="226"/>
      <c r="EA105" s="226"/>
      <c r="EB105" s="226"/>
      <c r="EC105" s="226"/>
      <c r="ED105" s="226"/>
      <c r="EE105" s="226"/>
      <c r="EF105" s="226"/>
      <c r="EG105" s="226"/>
      <c r="EH105" s="226"/>
      <c r="EI105" s="226"/>
      <c r="EJ105" s="226"/>
      <c r="EK105" s="226"/>
      <c r="EL105" s="226"/>
      <c r="EM105" s="226"/>
      <c r="EN105" s="226"/>
      <c r="EO105" s="226"/>
      <c r="EP105" s="226"/>
      <c r="EQ105" s="226"/>
      <c r="ER105" s="226"/>
      <c r="ES105" s="226"/>
      <c r="ET105" s="226"/>
      <c r="EU105" s="226"/>
      <c r="EV105" s="226"/>
      <c r="EW105" s="226"/>
      <c r="EX105" s="226"/>
      <c r="EY105" s="226"/>
      <c r="EZ105" s="226"/>
      <c r="FA105" s="226"/>
      <c r="FB105" s="226"/>
      <c r="FC105" s="226"/>
      <c r="FD105" s="226"/>
      <c r="FE105" s="226"/>
      <c r="FF105" s="226"/>
      <c r="FG105" s="226"/>
      <c r="FH105" s="226"/>
      <c r="FI105" s="226"/>
      <c r="FJ105" s="226"/>
      <c r="FK105" s="226"/>
      <c r="FL105" s="226"/>
      <c r="FM105" s="226"/>
      <c r="FN105" s="226"/>
      <c r="FO105" s="226"/>
      <c r="FP105" s="226"/>
      <c r="FQ105" s="226"/>
      <c r="FR105" s="226"/>
      <c r="FS105" s="226"/>
      <c r="FT105" s="226"/>
      <c r="FU105" s="226"/>
      <c r="FV105" s="226"/>
      <c r="FW105" s="226"/>
      <c r="FX105" s="226"/>
      <c r="FY105" s="226"/>
      <c r="FZ105" s="226"/>
      <c r="GA105" s="226"/>
      <c r="GB105" s="226"/>
      <c r="GC105" s="226"/>
      <c r="GD105" s="226"/>
      <c r="GE105" s="226"/>
      <c r="GF105" s="226"/>
      <c r="GG105" s="226"/>
      <c r="GH105" s="226"/>
      <c r="GI105" s="226"/>
    </row>
    <row r="106" spans="1:191">
      <c r="A106" s="362"/>
      <c r="B106" s="371" t="s">
        <v>209</v>
      </c>
      <c r="C106" s="344">
        <v>0.97</v>
      </c>
      <c r="D106" s="347">
        <v>0.40300000000000002</v>
      </c>
      <c r="E106" s="347">
        <v>0.57599999999999996</v>
      </c>
      <c r="F106" s="347">
        <v>0.38200000000000001</v>
      </c>
      <c r="G106" s="344">
        <v>28.492000000000001</v>
      </c>
      <c r="H106" s="347">
        <v>28.968</v>
      </c>
      <c r="I106" s="347">
        <v>17.803999999999998</v>
      </c>
      <c r="J106" s="347">
        <v>16.204000000000001</v>
      </c>
      <c r="K106" s="344">
        <v>30.245999999999999</v>
      </c>
      <c r="L106" s="347">
        <v>3.968</v>
      </c>
      <c r="M106" s="347">
        <v>17.908000000000001</v>
      </c>
      <c r="N106" s="347">
        <v>2.819</v>
      </c>
      <c r="O106" s="344">
        <v>5.4210000000000003</v>
      </c>
      <c r="P106" s="347">
        <v>2.9350000000000001</v>
      </c>
      <c r="Q106" s="347">
        <v>4</v>
      </c>
      <c r="R106" s="347">
        <v>1.5649999999999999</v>
      </c>
      <c r="S106" s="344">
        <v>1.7689999999999999</v>
      </c>
      <c r="T106" s="347">
        <v>0.20300000000000001</v>
      </c>
      <c r="U106" s="347">
        <v>1.2210000000000001</v>
      </c>
      <c r="V106" s="347">
        <v>0.114</v>
      </c>
      <c r="W106" s="344">
        <v>0.03</v>
      </c>
      <c r="X106" s="347">
        <v>1.4E-2</v>
      </c>
      <c r="Y106" s="347">
        <v>1.6E-2</v>
      </c>
      <c r="Z106" s="347">
        <v>1.4E-2</v>
      </c>
      <c r="AA106" s="344">
        <v>0</v>
      </c>
      <c r="AB106" s="347">
        <v>0</v>
      </c>
      <c r="AC106" s="347">
        <v>0</v>
      </c>
      <c r="AD106" s="347">
        <v>0</v>
      </c>
      <c r="AE106" s="344">
        <v>66.927999999999997</v>
      </c>
      <c r="AF106" s="347">
        <v>36.491</v>
      </c>
      <c r="AG106" s="347">
        <v>41.524999999999999</v>
      </c>
      <c r="AH106" s="347">
        <v>21.097999999999999</v>
      </c>
      <c r="AI106" s="369"/>
      <c r="AJ106" s="369"/>
      <c r="AK106" s="369"/>
      <c r="AL106" s="369"/>
      <c r="AM106" s="369"/>
      <c r="AN106" s="369"/>
      <c r="AO106" s="369"/>
      <c r="AP106" s="369"/>
      <c r="FT106" s="124"/>
      <c r="FU106" s="124"/>
      <c r="FV106" s="124"/>
      <c r="FW106" s="124"/>
      <c r="FX106" s="124"/>
      <c r="FY106" s="124"/>
      <c r="FZ106" s="124"/>
      <c r="GA106" s="124"/>
      <c r="GB106" s="124"/>
      <c r="GC106" s="124"/>
      <c r="GD106" s="124"/>
      <c r="GE106" s="124"/>
      <c r="GF106" s="124"/>
      <c r="GG106" s="124"/>
      <c r="GH106" s="124"/>
      <c r="GI106" s="124"/>
    </row>
    <row r="107" spans="1:191">
      <c r="A107" s="362"/>
      <c r="B107" s="371" t="s">
        <v>236</v>
      </c>
      <c r="C107" s="344">
        <v>7.2969999999999997</v>
      </c>
      <c r="D107" s="347">
        <v>10.384</v>
      </c>
      <c r="E107" s="347">
        <v>3.1920000000000002</v>
      </c>
      <c r="F107" s="347">
        <v>5.2210000000000001</v>
      </c>
      <c r="G107" s="344">
        <v>13.351000000000001</v>
      </c>
      <c r="H107" s="347">
        <v>10.747</v>
      </c>
      <c r="I107" s="347">
        <v>7.4729999999999999</v>
      </c>
      <c r="J107" s="347">
        <v>6.3689999999999998</v>
      </c>
      <c r="K107" s="344">
        <v>167.453</v>
      </c>
      <c r="L107" s="347">
        <v>62.676000000000002</v>
      </c>
      <c r="M107" s="347">
        <v>108.73099999999999</v>
      </c>
      <c r="N107" s="347">
        <v>32.863</v>
      </c>
      <c r="O107" s="344">
        <v>7.8579999999999997</v>
      </c>
      <c r="P107" s="347">
        <v>3.601</v>
      </c>
      <c r="Q107" s="347">
        <v>4.3620000000000001</v>
      </c>
      <c r="R107" s="347">
        <v>1.706</v>
      </c>
      <c r="S107" s="344">
        <v>7.6970000000000001</v>
      </c>
      <c r="T107" s="347">
        <v>2.57</v>
      </c>
      <c r="U107" s="347">
        <v>5.8540000000000001</v>
      </c>
      <c r="V107" s="347">
        <v>1.3540000000000001</v>
      </c>
      <c r="W107" s="344">
        <v>2.2330000000000001</v>
      </c>
      <c r="X107" s="347">
        <v>1.0309999999999999</v>
      </c>
      <c r="Y107" s="347">
        <v>1.036</v>
      </c>
      <c r="Z107" s="347">
        <v>1.0309999999999999</v>
      </c>
      <c r="AA107" s="344">
        <v>-7.2480000000000002</v>
      </c>
      <c r="AB107" s="347">
        <v>-10.384</v>
      </c>
      <c r="AC107" s="347">
        <v>-3.2349999999999999</v>
      </c>
      <c r="AD107" s="347">
        <v>-5.2210000000000001</v>
      </c>
      <c r="AE107" s="344">
        <v>198.64099999999999</v>
      </c>
      <c r="AF107" s="347">
        <v>80.625</v>
      </c>
      <c r="AG107" s="347">
        <v>127.413</v>
      </c>
      <c r="AH107" s="347">
        <v>43.323</v>
      </c>
      <c r="AI107" s="369"/>
      <c r="AJ107" s="369"/>
      <c r="AK107" s="369"/>
      <c r="AL107" s="369"/>
      <c r="AM107" s="369"/>
      <c r="AN107" s="369"/>
      <c r="AO107" s="369"/>
      <c r="AP107" s="369"/>
      <c r="FT107" s="124"/>
      <c r="FU107" s="124"/>
      <c r="FV107" s="124"/>
      <c r="FW107" s="124"/>
      <c r="FX107" s="124"/>
      <c r="FY107" s="124"/>
      <c r="FZ107" s="124"/>
      <c r="GA107" s="124"/>
      <c r="GB107" s="124"/>
      <c r="GC107" s="124"/>
      <c r="GD107" s="124"/>
      <c r="GE107" s="124"/>
      <c r="GF107" s="124"/>
      <c r="GG107" s="124"/>
      <c r="GH107" s="124"/>
      <c r="GI107" s="124"/>
    </row>
    <row r="108" spans="1:191" s="368" customFormat="1">
      <c r="A108" s="353"/>
      <c r="B108" s="364" t="s">
        <v>103</v>
      </c>
      <c r="C108" s="339">
        <v>-31.015000000000001</v>
      </c>
      <c r="D108" s="346">
        <v>-23.81</v>
      </c>
      <c r="E108" s="346">
        <v>-14.941000000000001</v>
      </c>
      <c r="F108" s="346">
        <v>-12.122</v>
      </c>
      <c r="G108" s="339">
        <v>-151.464</v>
      </c>
      <c r="H108" s="346">
        <v>-104.913</v>
      </c>
      <c r="I108" s="346">
        <v>-79.438000000000002</v>
      </c>
      <c r="J108" s="346">
        <v>-62.316000000000003</v>
      </c>
      <c r="K108" s="339">
        <v>-504.57900000000001</v>
      </c>
      <c r="L108" s="346">
        <v>-260.64999999999998</v>
      </c>
      <c r="M108" s="346">
        <v>-289.28899999999999</v>
      </c>
      <c r="N108" s="346">
        <v>-142.27199999999999</v>
      </c>
      <c r="O108" s="339">
        <v>-78.2</v>
      </c>
      <c r="P108" s="346">
        <v>-51.018999999999998</v>
      </c>
      <c r="Q108" s="346">
        <v>-43.345999999999997</v>
      </c>
      <c r="R108" s="346">
        <v>-27.35</v>
      </c>
      <c r="S108" s="339">
        <v>-21.776</v>
      </c>
      <c r="T108" s="346">
        <v>-15.954000000000001</v>
      </c>
      <c r="U108" s="346">
        <v>-10.439</v>
      </c>
      <c r="V108" s="346">
        <v>-8.2509999999999994</v>
      </c>
      <c r="W108" s="339">
        <v>-3.367</v>
      </c>
      <c r="X108" s="346">
        <v>-1.8859999999999999</v>
      </c>
      <c r="Y108" s="346">
        <v>-1.9610000000000001</v>
      </c>
      <c r="Z108" s="346">
        <v>-1.8859999999999999</v>
      </c>
      <c r="AA108" s="339">
        <v>7.2469999999999999</v>
      </c>
      <c r="AB108" s="346">
        <v>10.395</v>
      </c>
      <c r="AC108" s="346">
        <v>3.234</v>
      </c>
      <c r="AD108" s="346">
        <v>5.2320000000000002</v>
      </c>
      <c r="AE108" s="339">
        <v>-783.154</v>
      </c>
      <c r="AF108" s="346">
        <v>-447.83699999999999</v>
      </c>
      <c r="AG108" s="346">
        <v>-436.18</v>
      </c>
      <c r="AH108" s="346">
        <v>-248.965</v>
      </c>
      <c r="AI108" s="369"/>
      <c r="AJ108" s="369"/>
      <c r="AK108" s="369"/>
      <c r="AL108" s="369"/>
      <c r="AM108" s="369"/>
      <c r="AN108" s="369"/>
      <c r="AO108" s="369"/>
      <c r="AP108" s="369"/>
      <c r="AQ108" s="226"/>
      <c r="AR108" s="226"/>
      <c r="AS108" s="226"/>
      <c r="AT108" s="226"/>
      <c r="AU108" s="226"/>
      <c r="AV108" s="226"/>
      <c r="AW108" s="226"/>
      <c r="AX108" s="226"/>
      <c r="AY108" s="226"/>
      <c r="AZ108" s="226"/>
      <c r="BA108" s="226"/>
      <c r="BB108" s="226"/>
      <c r="BC108" s="226"/>
      <c r="BD108" s="226"/>
      <c r="BE108" s="226"/>
      <c r="BF108" s="226"/>
      <c r="BG108" s="226"/>
      <c r="BH108" s="226"/>
      <c r="BI108" s="226"/>
      <c r="BJ108" s="226"/>
      <c r="BK108" s="226"/>
      <c r="BL108" s="226"/>
      <c r="BM108" s="226"/>
      <c r="BN108" s="226"/>
      <c r="BO108" s="226"/>
      <c r="BP108" s="226"/>
      <c r="BQ108" s="226"/>
      <c r="BR108" s="226"/>
      <c r="BS108" s="226"/>
      <c r="BT108" s="226"/>
      <c r="BU108" s="226"/>
      <c r="BV108" s="226"/>
      <c r="BW108" s="226"/>
      <c r="BX108" s="226"/>
      <c r="BY108" s="226"/>
      <c r="BZ108" s="226"/>
      <c r="CA108" s="226"/>
      <c r="CB108" s="226"/>
      <c r="CC108" s="226"/>
      <c r="CD108" s="226"/>
      <c r="CE108" s="226"/>
      <c r="CF108" s="226"/>
      <c r="CG108" s="226"/>
      <c r="CH108" s="226"/>
      <c r="CI108" s="226"/>
      <c r="CJ108" s="226"/>
      <c r="CK108" s="226"/>
      <c r="CL108" s="226"/>
      <c r="CM108" s="226"/>
      <c r="CN108" s="226"/>
      <c r="CO108" s="226"/>
      <c r="CP108" s="226"/>
      <c r="CQ108" s="226"/>
      <c r="CR108" s="226"/>
      <c r="CS108" s="226"/>
      <c r="CT108" s="226"/>
      <c r="CU108" s="226"/>
      <c r="CV108" s="226"/>
      <c r="CW108" s="226"/>
      <c r="CX108" s="226"/>
      <c r="CY108" s="226"/>
      <c r="CZ108" s="226"/>
      <c r="DA108" s="226"/>
      <c r="DB108" s="226"/>
      <c r="DC108" s="226"/>
      <c r="DD108" s="226"/>
      <c r="DE108" s="226"/>
      <c r="DF108" s="226"/>
      <c r="DG108" s="226"/>
      <c r="DH108" s="226"/>
      <c r="DI108" s="226"/>
      <c r="DJ108" s="226"/>
      <c r="DK108" s="226"/>
      <c r="DL108" s="226"/>
      <c r="DM108" s="226"/>
      <c r="DN108" s="226"/>
      <c r="DO108" s="226"/>
      <c r="DP108" s="226"/>
      <c r="DQ108" s="226"/>
      <c r="DR108" s="226"/>
      <c r="DS108" s="226"/>
      <c r="DT108" s="226"/>
      <c r="DU108" s="226"/>
      <c r="DV108" s="226"/>
      <c r="DW108" s="226"/>
      <c r="DX108" s="226"/>
      <c r="DY108" s="226"/>
      <c r="DZ108" s="226"/>
      <c r="EA108" s="226"/>
      <c r="EB108" s="226"/>
      <c r="EC108" s="226"/>
      <c r="ED108" s="226"/>
      <c r="EE108" s="226"/>
      <c r="EF108" s="226"/>
      <c r="EG108" s="226"/>
      <c r="EH108" s="226"/>
      <c r="EI108" s="226"/>
      <c r="EJ108" s="226"/>
      <c r="EK108" s="226"/>
      <c r="EL108" s="226"/>
      <c r="EM108" s="226"/>
      <c r="EN108" s="226"/>
      <c r="EO108" s="226"/>
      <c r="EP108" s="226"/>
      <c r="EQ108" s="226"/>
      <c r="ER108" s="226"/>
      <c r="ES108" s="226"/>
      <c r="ET108" s="226"/>
      <c r="EU108" s="226"/>
      <c r="EV108" s="226"/>
      <c r="EW108" s="226"/>
      <c r="EX108" s="226"/>
      <c r="EY108" s="226"/>
      <c r="EZ108" s="226"/>
      <c r="FA108" s="226"/>
      <c r="FB108" s="226"/>
      <c r="FC108" s="226"/>
      <c r="FD108" s="226"/>
      <c r="FE108" s="226"/>
      <c r="FF108" s="226"/>
      <c r="FG108" s="226"/>
      <c r="FH108" s="226"/>
      <c r="FI108" s="226"/>
      <c r="FJ108" s="226"/>
      <c r="FK108" s="226"/>
      <c r="FL108" s="226"/>
      <c r="FM108" s="226"/>
      <c r="FN108" s="226"/>
      <c r="FO108" s="226"/>
      <c r="FP108" s="226"/>
      <c r="FQ108" s="226"/>
      <c r="FR108" s="226"/>
      <c r="FS108" s="226"/>
      <c r="FT108" s="226"/>
      <c r="FU108" s="226"/>
      <c r="FV108" s="226"/>
      <c r="FW108" s="226"/>
      <c r="FX108" s="226"/>
      <c r="FY108" s="226"/>
      <c r="FZ108" s="226"/>
      <c r="GA108" s="226"/>
      <c r="GB108" s="226"/>
      <c r="GC108" s="226"/>
      <c r="GD108" s="226"/>
      <c r="GE108" s="226"/>
      <c r="GF108" s="226"/>
      <c r="GG108" s="226"/>
      <c r="GH108" s="226"/>
      <c r="GI108" s="226"/>
    </row>
    <row r="109" spans="1:191">
      <c r="A109" s="362"/>
      <c r="B109" s="371" t="s">
        <v>237</v>
      </c>
      <c r="C109" s="344">
        <v>-2.4529999999999998</v>
      </c>
      <c r="D109" s="347">
        <v>-1.417</v>
      </c>
      <c r="E109" s="347">
        <v>-1.571</v>
      </c>
      <c r="F109" s="347">
        <v>-0.50900000000000001</v>
      </c>
      <c r="G109" s="344">
        <v>-3.1E-2</v>
      </c>
      <c r="H109" s="347">
        <v>-0.45800000000000002</v>
      </c>
      <c r="I109" s="347">
        <v>-1.9E-2</v>
      </c>
      <c r="J109" s="347">
        <v>-0.13100000000000001</v>
      </c>
      <c r="K109" s="344">
        <v>-67.245000000000005</v>
      </c>
      <c r="L109" s="347">
        <v>-44.73</v>
      </c>
      <c r="M109" s="347">
        <v>-38.054000000000002</v>
      </c>
      <c r="N109" s="347">
        <v>-22.91</v>
      </c>
      <c r="O109" s="344">
        <v>-18.187000000000001</v>
      </c>
      <c r="P109" s="347">
        <v>-4.9189999999999996</v>
      </c>
      <c r="Q109" s="347">
        <v>-11.295</v>
      </c>
      <c r="R109" s="347">
        <v>-2.33</v>
      </c>
      <c r="S109" s="344">
        <v>-5.1760000000000002</v>
      </c>
      <c r="T109" s="347">
        <v>-2.9990000000000001</v>
      </c>
      <c r="U109" s="347">
        <v>-3.0129999999999999</v>
      </c>
      <c r="V109" s="347">
        <v>-1.7050000000000001</v>
      </c>
      <c r="W109" s="344">
        <v>0</v>
      </c>
      <c r="X109" s="347">
        <v>0</v>
      </c>
      <c r="Y109" s="347">
        <v>0</v>
      </c>
      <c r="Z109" s="347">
        <v>0</v>
      </c>
      <c r="AA109" s="344">
        <v>0</v>
      </c>
      <c r="AB109" s="347">
        <v>0</v>
      </c>
      <c r="AC109" s="347">
        <v>0</v>
      </c>
      <c r="AD109" s="347">
        <v>0</v>
      </c>
      <c r="AE109" s="344">
        <v>-93.091999999999999</v>
      </c>
      <c r="AF109" s="347">
        <v>-54.523000000000003</v>
      </c>
      <c r="AG109" s="347">
        <v>-53.951999999999998</v>
      </c>
      <c r="AH109" s="347">
        <v>-27.585000000000001</v>
      </c>
      <c r="AI109" s="369"/>
      <c r="AJ109" s="369"/>
      <c r="AK109" s="369"/>
      <c r="AL109" s="369"/>
      <c r="AM109" s="369"/>
      <c r="AN109" s="369"/>
      <c r="AO109" s="369"/>
      <c r="AP109" s="369"/>
      <c r="FT109" s="124"/>
      <c r="FU109" s="124"/>
      <c r="FV109" s="124"/>
      <c r="FW109" s="124"/>
      <c r="FX109" s="124"/>
      <c r="FY109" s="124"/>
      <c r="FZ109" s="124"/>
      <c r="GA109" s="124"/>
      <c r="GB109" s="124"/>
      <c r="GC109" s="124"/>
      <c r="GD109" s="124"/>
      <c r="GE109" s="124"/>
      <c r="GF109" s="124"/>
      <c r="GG109" s="124"/>
      <c r="GH109" s="124"/>
      <c r="GI109" s="124"/>
    </row>
    <row r="110" spans="1:191">
      <c r="A110" s="362"/>
      <c r="B110" s="371" t="s">
        <v>238</v>
      </c>
      <c r="C110" s="344">
        <v>-12.051</v>
      </c>
      <c r="D110" s="347">
        <v>-12.259</v>
      </c>
      <c r="E110" s="347">
        <v>-5.9850000000000003</v>
      </c>
      <c r="F110" s="347">
        <v>-6.093</v>
      </c>
      <c r="G110" s="344">
        <v>0</v>
      </c>
      <c r="H110" s="347">
        <v>0</v>
      </c>
      <c r="I110" s="347">
        <v>0</v>
      </c>
      <c r="J110" s="347">
        <v>0</v>
      </c>
      <c r="K110" s="344">
        <v>-72.587999999999994</v>
      </c>
      <c r="L110" s="347">
        <v>-37.838000000000001</v>
      </c>
      <c r="M110" s="347">
        <v>-40.725999999999999</v>
      </c>
      <c r="N110" s="347">
        <v>-20.725000000000001</v>
      </c>
      <c r="O110" s="344">
        <v>-51.481999999999999</v>
      </c>
      <c r="P110" s="347">
        <v>-38.722999999999999</v>
      </c>
      <c r="Q110" s="347">
        <v>-26.225999999999999</v>
      </c>
      <c r="R110" s="347">
        <v>-19.899000000000001</v>
      </c>
      <c r="S110" s="344">
        <v>-10.003</v>
      </c>
      <c r="T110" s="347">
        <v>-10.457000000000001</v>
      </c>
      <c r="U110" s="347">
        <v>-4.9450000000000003</v>
      </c>
      <c r="V110" s="347">
        <v>-5.056</v>
      </c>
      <c r="W110" s="344">
        <v>0</v>
      </c>
      <c r="X110" s="347">
        <v>0</v>
      </c>
      <c r="Y110" s="347">
        <v>0</v>
      </c>
      <c r="Z110" s="347">
        <v>0</v>
      </c>
      <c r="AA110" s="344">
        <v>0</v>
      </c>
      <c r="AB110" s="347">
        <v>0</v>
      </c>
      <c r="AC110" s="347">
        <v>0</v>
      </c>
      <c r="AD110" s="347">
        <v>0</v>
      </c>
      <c r="AE110" s="344">
        <v>-146.124</v>
      </c>
      <c r="AF110" s="347">
        <v>-99.277000000000001</v>
      </c>
      <c r="AG110" s="347">
        <v>-77.882000000000005</v>
      </c>
      <c r="AH110" s="347">
        <v>-51.773000000000003</v>
      </c>
      <c r="AI110" s="369"/>
      <c r="AJ110" s="369"/>
      <c r="AK110" s="369"/>
      <c r="AL110" s="369"/>
      <c r="AM110" s="369"/>
      <c r="AN110" s="369"/>
      <c r="AO110" s="369"/>
      <c r="AP110" s="369"/>
      <c r="FT110" s="124"/>
      <c r="FU110" s="124"/>
      <c r="FV110" s="124"/>
      <c r="FW110" s="124"/>
      <c r="FX110" s="124"/>
      <c r="FY110" s="124"/>
      <c r="FZ110" s="124"/>
      <c r="GA110" s="124"/>
      <c r="GB110" s="124"/>
      <c r="GC110" s="124"/>
      <c r="GD110" s="124"/>
      <c r="GE110" s="124"/>
      <c r="GF110" s="124"/>
      <c r="GG110" s="124"/>
      <c r="GH110" s="124"/>
      <c r="GI110" s="124"/>
    </row>
    <row r="111" spans="1:191">
      <c r="A111" s="362"/>
      <c r="B111" s="371" t="s">
        <v>119</v>
      </c>
      <c r="C111" s="344">
        <v>-16.510999999999999</v>
      </c>
      <c r="D111" s="347">
        <v>-10.134</v>
      </c>
      <c r="E111" s="347">
        <v>-7.3849999999999998</v>
      </c>
      <c r="F111" s="347">
        <v>-5.52</v>
      </c>
      <c r="G111" s="344">
        <v>-151.43299999999999</v>
      </c>
      <c r="H111" s="347">
        <v>-104.455</v>
      </c>
      <c r="I111" s="347">
        <v>-79.418999999999997</v>
      </c>
      <c r="J111" s="347">
        <v>-62.185000000000002</v>
      </c>
      <c r="K111" s="344">
        <v>-364.74599999999998</v>
      </c>
      <c r="L111" s="347">
        <v>-178.08199999999999</v>
      </c>
      <c r="M111" s="347">
        <v>-210.50899999999999</v>
      </c>
      <c r="N111" s="347">
        <v>-98.637</v>
      </c>
      <c r="O111" s="344">
        <v>-8.5310000000000006</v>
      </c>
      <c r="P111" s="347">
        <v>-7.3769999999999998</v>
      </c>
      <c r="Q111" s="347">
        <v>-5.8250000000000002</v>
      </c>
      <c r="R111" s="347">
        <v>-5.1210000000000004</v>
      </c>
      <c r="S111" s="344">
        <v>-6.5970000000000004</v>
      </c>
      <c r="T111" s="347">
        <v>-2.4980000000000002</v>
      </c>
      <c r="U111" s="347">
        <v>-2.4809999999999999</v>
      </c>
      <c r="V111" s="347">
        <v>-1.49</v>
      </c>
      <c r="W111" s="344">
        <v>-3.367</v>
      </c>
      <c r="X111" s="347">
        <v>-1.8859999999999999</v>
      </c>
      <c r="Y111" s="347">
        <v>-1.9610000000000001</v>
      </c>
      <c r="Z111" s="347">
        <v>-1.8859999999999999</v>
      </c>
      <c r="AA111" s="344">
        <v>7.2469999999999999</v>
      </c>
      <c r="AB111" s="347">
        <v>10.395</v>
      </c>
      <c r="AC111" s="347">
        <v>3.234</v>
      </c>
      <c r="AD111" s="347">
        <v>5.2320000000000002</v>
      </c>
      <c r="AE111" s="344">
        <v>-543.93799999999999</v>
      </c>
      <c r="AF111" s="347">
        <v>-294.03699999999998</v>
      </c>
      <c r="AG111" s="347">
        <v>-304.346</v>
      </c>
      <c r="AH111" s="347">
        <v>-169.607</v>
      </c>
      <c r="AI111" s="369"/>
      <c r="AJ111" s="369"/>
      <c r="AK111" s="369"/>
      <c r="AL111" s="369"/>
      <c r="AM111" s="369"/>
      <c r="AN111" s="369"/>
      <c r="AO111" s="369"/>
      <c r="AP111" s="369"/>
      <c r="FT111" s="124"/>
      <c r="FU111" s="124"/>
      <c r="FV111" s="124"/>
      <c r="FW111" s="124"/>
      <c r="FX111" s="124"/>
      <c r="FY111" s="124"/>
      <c r="FZ111" s="124"/>
      <c r="GA111" s="124"/>
      <c r="GB111" s="124"/>
      <c r="GC111" s="124"/>
      <c r="GD111" s="124"/>
      <c r="GE111" s="124"/>
      <c r="GF111" s="124"/>
      <c r="GG111" s="124"/>
      <c r="GH111" s="124"/>
      <c r="GI111" s="124"/>
    </row>
    <row r="112" spans="1:191">
      <c r="A112" s="362"/>
      <c r="B112" s="371" t="s">
        <v>239</v>
      </c>
      <c r="C112" s="344">
        <v>0</v>
      </c>
      <c r="D112" s="347">
        <v>0</v>
      </c>
      <c r="E112" s="347">
        <v>0</v>
      </c>
      <c r="F112" s="347">
        <v>0</v>
      </c>
      <c r="G112" s="344">
        <v>147.02000000000001</v>
      </c>
      <c r="H112" s="347">
        <v>44.406999999999996</v>
      </c>
      <c r="I112" s="347">
        <v>89.926000000000002</v>
      </c>
      <c r="J112" s="347">
        <v>23.140999999999998</v>
      </c>
      <c r="K112" s="344">
        <v>0</v>
      </c>
      <c r="L112" s="347">
        <v>0</v>
      </c>
      <c r="M112" s="347">
        <v>0</v>
      </c>
      <c r="N112" s="347">
        <v>0</v>
      </c>
      <c r="O112" s="344">
        <v>0</v>
      </c>
      <c r="P112" s="347">
        <v>0</v>
      </c>
      <c r="Q112" s="347">
        <v>0</v>
      </c>
      <c r="R112" s="347">
        <v>0</v>
      </c>
      <c r="S112" s="344">
        <v>0</v>
      </c>
      <c r="T112" s="347">
        <v>0</v>
      </c>
      <c r="U112" s="347">
        <v>0</v>
      </c>
      <c r="V112" s="347">
        <v>0</v>
      </c>
      <c r="W112" s="344">
        <v>0</v>
      </c>
      <c r="X112" s="347">
        <v>0</v>
      </c>
      <c r="Y112" s="347">
        <v>0</v>
      </c>
      <c r="Z112" s="347">
        <v>0</v>
      </c>
      <c r="AA112" s="344">
        <v>0</v>
      </c>
      <c r="AB112" s="347">
        <v>0</v>
      </c>
      <c r="AC112" s="347">
        <v>0</v>
      </c>
      <c r="AD112" s="347">
        <v>0</v>
      </c>
      <c r="AE112" s="344">
        <v>147.02000000000001</v>
      </c>
      <c r="AF112" s="347">
        <v>44.406999999999996</v>
      </c>
      <c r="AG112" s="347">
        <v>89.926000000000002</v>
      </c>
      <c r="AH112" s="347">
        <v>23.140999999999998</v>
      </c>
      <c r="AI112" s="369"/>
      <c r="AJ112" s="369"/>
      <c r="AK112" s="369"/>
      <c r="AL112" s="369"/>
      <c r="AM112" s="369"/>
      <c r="AN112" s="369"/>
      <c r="AO112" s="369"/>
      <c r="AP112" s="369"/>
      <c r="FT112" s="124"/>
      <c r="FU112" s="124"/>
      <c r="FV112" s="124"/>
      <c r="FW112" s="124"/>
      <c r="FX112" s="124"/>
      <c r="FY112" s="124"/>
      <c r="FZ112" s="124"/>
      <c r="GA112" s="124"/>
      <c r="GB112" s="124"/>
      <c r="GC112" s="124"/>
      <c r="GD112" s="124"/>
      <c r="GE112" s="124"/>
      <c r="GF112" s="124"/>
      <c r="GG112" s="124"/>
      <c r="GH112" s="124"/>
      <c r="GI112" s="124"/>
    </row>
    <row r="113" spans="1:191" s="368" customFormat="1">
      <c r="A113" s="353"/>
      <c r="B113" s="364" t="s">
        <v>340</v>
      </c>
      <c r="C113" s="339">
        <v>0</v>
      </c>
      <c r="D113" s="346">
        <v>0</v>
      </c>
      <c r="E113" s="346">
        <v>0</v>
      </c>
      <c r="F113" s="346">
        <v>0</v>
      </c>
      <c r="G113" s="339">
        <v>0</v>
      </c>
      <c r="H113" s="346">
        <v>0</v>
      </c>
      <c r="I113" s="346">
        <v>0</v>
      </c>
      <c r="J113" s="346">
        <v>0</v>
      </c>
      <c r="K113" s="339">
        <v>0</v>
      </c>
      <c r="L113" s="346">
        <v>0</v>
      </c>
      <c r="M113" s="346">
        <v>0</v>
      </c>
      <c r="N113" s="346">
        <v>0</v>
      </c>
      <c r="O113" s="339">
        <v>0</v>
      </c>
      <c r="P113" s="346">
        <v>0</v>
      </c>
      <c r="Q113" s="346">
        <v>0</v>
      </c>
      <c r="R113" s="346">
        <v>0</v>
      </c>
      <c r="S113" s="339">
        <v>0</v>
      </c>
      <c r="T113" s="346">
        <v>0</v>
      </c>
      <c r="U113" s="346">
        <v>0</v>
      </c>
      <c r="V113" s="346">
        <v>0</v>
      </c>
      <c r="W113" s="339">
        <v>0</v>
      </c>
      <c r="X113" s="346">
        <v>0</v>
      </c>
      <c r="Y113" s="346">
        <v>0</v>
      </c>
      <c r="Z113" s="346">
        <v>0</v>
      </c>
      <c r="AA113" s="339">
        <v>0</v>
      </c>
      <c r="AB113" s="346">
        <v>0</v>
      </c>
      <c r="AC113" s="346">
        <v>0</v>
      </c>
      <c r="AD113" s="346">
        <v>0</v>
      </c>
      <c r="AE113" s="339">
        <v>0</v>
      </c>
      <c r="AF113" s="346">
        <v>0</v>
      </c>
      <c r="AG113" s="346">
        <v>0</v>
      </c>
      <c r="AH113" s="346">
        <v>0</v>
      </c>
      <c r="AI113" s="226"/>
      <c r="AJ113" s="226"/>
      <c r="AK113" s="226"/>
      <c r="AL113" s="226"/>
      <c r="AM113" s="226"/>
      <c r="AN113" s="226"/>
      <c r="AO113" s="226"/>
      <c r="AP113" s="226"/>
      <c r="AQ113" s="226"/>
      <c r="AR113" s="226"/>
      <c r="AS113" s="226"/>
      <c r="AT113" s="226"/>
      <c r="AU113" s="226"/>
      <c r="AV113" s="226"/>
      <c r="AW113" s="226"/>
      <c r="AX113" s="226"/>
      <c r="AY113" s="226"/>
      <c r="AZ113" s="226"/>
      <c r="BA113" s="226"/>
      <c r="BB113" s="226"/>
      <c r="BC113" s="226"/>
      <c r="BD113" s="226"/>
      <c r="BE113" s="226"/>
      <c r="BF113" s="226"/>
      <c r="BG113" s="226"/>
      <c r="BH113" s="226"/>
      <c r="BI113" s="226"/>
      <c r="BJ113" s="226"/>
      <c r="BK113" s="226"/>
      <c r="BL113" s="226"/>
      <c r="BM113" s="226"/>
      <c r="BN113" s="226"/>
      <c r="BO113" s="226"/>
      <c r="BP113" s="226"/>
      <c r="BQ113" s="226"/>
      <c r="BR113" s="226"/>
      <c r="BS113" s="226"/>
      <c r="BT113" s="226"/>
      <c r="BU113" s="226"/>
      <c r="BV113" s="226"/>
      <c r="BW113" s="226"/>
      <c r="BX113" s="226"/>
      <c r="BY113" s="226"/>
      <c r="BZ113" s="226"/>
      <c r="CA113" s="226"/>
      <c r="CB113" s="226"/>
      <c r="CC113" s="226"/>
      <c r="CD113" s="226"/>
      <c r="CE113" s="226"/>
      <c r="CF113" s="226"/>
      <c r="CG113" s="226"/>
      <c r="CH113" s="226"/>
      <c r="CI113" s="226"/>
      <c r="CJ113" s="226"/>
      <c r="CK113" s="226"/>
      <c r="CL113" s="226"/>
      <c r="CM113" s="226"/>
      <c r="CN113" s="226"/>
      <c r="CO113" s="226"/>
      <c r="CP113" s="226"/>
      <c r="CQ113" s="226"/>
      <c r="CR113" s="226"/>
      <c r="CS113" s="226"/>
      <c r="CT113" s="226"/>
      <c r="CU113" s="226"/>
      <c r="CV113" s="226"/>
      <c r="CW113" s="226"/>
      <c r="CX113" s="226"/>
      <c r="CY113" s="226"/>
      <c r="CZ113" s="226"/>
      <c r="DA113" s="226"/>
      <c r="DB113" s="226"/>
      <c r="DC113" s="226"/>
      <c r="DD113" s="226"/>
      <c r="DE113" s="226"/>
      <c r="DF113" s="226"/>
      <c r="DG113" s="226"/>
      <c r="DH113" s="226"/>
      <c r="DI113" s="226"/>
      <c r="DJ113" s="226"/>
      <c r="DK113" s="226"/>
      <c r="DL113" s="226"/>
      <c r="DM113" s="226"/>
      <c r="DN113" s="226"/>
      <c r="DO113" s="226"/>
      <c r="DP113" s="226"/>
      <c r="DQ113" s="226"/>
      <c r="DR113" s="226"/>
      <c r="DS113" s="226"/>
      <c r="DT113" s="226"/>
      <c r="DU113" s="226"/>
      <c r="DV113" s="226"/>
      <c r="DW113" s="226"/>
      <c r="DX113" s="226"/>
      <c r="DY113" s="226"/>
      <c r="DZ113" s="226"/>
      <c r="EA113" s="226"/>
      <c r="EB113" s="226"/>
      <c r="EC113" s="226"/>
      <c r="ED113" s="226"/>
      <c r="EE113" s="226"/>
      <c r="EF113" s="226"/>
      <c r="EG113" s="226"/>
      <c r="EH113" s="226"/>
      <c r="EI113" s="226"/>
      <c r="EJ113" s="226"/>
      <c r="EK113" s="226"/>
      <c r="EL113" s="226"/>
      <c r="EM113" s="226"/>
      <c r="EN113" s="226"/>
      <c r="EO113" s="226"/>
      <c r="EP113" s="226"/>
      <c r="EQ113" s="226"/>
      <c r="ER113" s="226"/>
      <c r="ES113" s="226"/>
      <c r="ET113" s="226"/>
      <c r="EU113" s="226"/>
      <c r="EV113" s="226"/>
      <c r="EW113" s="226"/>
      <c r="EX113" s="226"/>
      <c r="EY113" s="226"/>
      <c r="EZ113" s="226"/>
      <c r="FA113" s="226"/>
      <c r="FB113" s="226"/>
      <c r="FC113" s="226"/>
      <c r="FD113" s="226"/>
      <c r="FE113" s="226"/>
      <c r="FF113" s="226"/>
      <c r="FG113" s="226"/>
      <c r="FH113" s="226"/>
      <c r="FI113" s="226"/>
      <c r="FJ113" s="226"/>
      <c r="FK113" s="226"/>
      <c r="FL113" s="226"/>
      <c r="FM113" s="226"/>
      <c r="FN113" s="226"/>
      <c r="FO113" s="226"/>
      <c r="FP113" s="226"/>
      <c r="FQ113" s="226"/>
      <c r="FR113" s="226"/>
      <c r="FS113" s="226"/>
      <c r="FT113" s="226"/>
      <c r="FU113" s="226"/>
      <c r="FV113" s="226"/>
      <c r="FW113" s="226"/>
      <c r="FX113" s="226"/>
      <c r="FY113" s="226"/>
      <c r="FZ113" s="226"/>
      <c r="GA113" s="226"/>
      <c r="GB113" s="226"/>
      <c r="GC113" s="226"/>
      <c r="GD113" s="226"/>
      <c r="GE113" s="226"/>
      <c r="GF113" s="226"/>
      <c r="GG113" s="226"/>
      <c r="GH113" s="226"/>
      <c r="GI113" s="226"/>
    </row>
    <row r="114" spans="1:191">
      <c r="A114" s="362"/>
      <c r="B114" s="364" t="s">
        <v>240</v>
      </c>
      <c r="C114" s="344">
        <v>-47.137</v>
      </c>
      <c r="D114" s="347">
        <v>2.879</v>
      </c>
      <c r="E114" s="347">
        <v>-30.891999999999999</v>
      </c>
      <c r="F114" s="347">
        <v>-0.69799999999999995</v>
      </c>
      <c r="G114" s="344">
        <v>31.94</v>
      </c>
      <c r="H114" s="347">
        <v>9.8610000000000007</v>
      </c>
      <c r="I114" s="347">
        <v>18.539000000000001</v>
      </c>
      <c r="J114" s="347">
        <v>-3.3000000000000002E-2</v>
      </c>
      <c r="K114" s="344">
        <v>94.039000000000001</v>
      </c>
      <c r="L114" s="347">
        <v>68.334000000000003</v>
      </c>
      <c r="M114" s="347">
        <v>-50.42</v>
      </c>
      <c r="N114" s="347">
        <v>116.223</v>
      </c>
      <c r="O114" s="344">
        <v>-17.669</v>
      </c>
      <c r="P114" s="347">
        <v>-2.3450000000000002</v>
      </c>
      <c r="Q114" s="347">
        <v>-15.584</v>
      </c>
      <c r="R114" s="347">
        <v>-0.157</v>
      </c>
      <c r="S114" s="344">
        <v>6.3920000000000003</v>
      </c>
      <c r="T114" s="347">
        <v>-5.1269999999999998</v>
      </c>
      <c r="U114" s="347">
        <v>-0.622</v>
      </c>
      <c r="V114" s="347">
        <v>-3.5150000000000001</v>
      </c>
      <c r="W114" s="344">
        <v>1.119</v>
      </c>
      <c r="X114" s="347">
        <v>-0.245</v>
      </c>
      <c r="Y114" s="347">
        <v>0.83599999999999997</v>
      </c>
      <c r="Z114" s="347">
        <v>-0.245</v>
      </c>
      <c r="AA114" s="344">
        <v>-25.759</v>
      </c>
      <c r="AB114" s="347">
        <v>-8.0009999999999994</v>
      </c>
      <c r="AC114" s="347">
        <v>35.222999999999999</v>
      </c>
      <c r="AD114" s="347">
        <v>-42.637999999999998</v>
      </c>
      <c r="AE114" s="344">
        <v>42.924999999999997</v>
      </c>
      <c r="AF114" s="347">
        <v>65.355999999999995</v>
      </c>
      <c r="AG114" s="347">
        <v>-42.92</v>
      </c>
      <c r="AH114" s="347">
        <v>68.936999999999998</v>
      </c>
      <c r="FT114" s="124"/>
      <c r="FU114" s="124"/>
      <c r="FV114" s="124"/>
      <c r="FW114" s="124"/>
      <c r="FX114" s="124"/>
      <c r="FY114" s="124"/>
      <c r="FZ114" s="124"/>
      <c r="GA114" s="124"/>
      <c r="GB114" s="124"/>
      <c r="GC114" s="124"/>
      <c r="GD114" s="124"/>
      <c r="GE114" s="124"/>
      <c r="GF114" s="124"/>
      <c r="GG114" s="124"/>
      <c r="GH114" s="124"/>
      <c r="GI114" s="124"/>
    </row>
    <row r="115" spans="1:191">
      <c r="A115" s="369"/>
      <c r="B115" s="369"/>
      <c r="C115" s="369"/>
      <c r="D115" s="369"/>
      <c r="E115" s="369"/>
      <c r="F115" s="369"/>
      <c r="G115" s="369"/>
      <c r="H115" s="369"/>
      <c r="I115" s="369"/>
      <c r="J115" s="369"/>
      <c r="K115" s="369"/>
      <c r="L115" s="369"/>
      <c r="M115" s="369"/>
      <c r="N115" s="369"/>
      <c r="O115" s="369"/>
      <c r="P115" s="369"/>
      <c r="Q115" s="369"/>
      <c r="R115" s="369"/>
      <c r="S115" s="369"/>
      <c r="T115" s="369"/>
      <c r="U115" s="369"/>
      <c r="V115" s="369"/>
      <c r="W115" s="369"/>
      <c r="X115" s="369"/>
      <c r="Y115" s="369"/>
      <c r="Z115" s="369"/>
      <c r="AA115" s="369"/>
      <c r="AB115" s="369"/>
      <c r="AC115" s="369"/>
      <c r="AD115" s="369"/>
      <c r="AE115" s="369"/>
      <c r="AF115" s="369"/>
      <c r="AG115" s="369"/>
      <c r="AH115" s="369"/>
      <c r="AI115" s="369"/>
      <c r="AJ115" s="369"/>
      <c r="AK115" s="369"/>
      <c r="AL115" s="369"/>
      <c r="AM115" s="369"/>
      <c r="AN115" s="369"/>
      <c r="AO115" s="369"/>
      <c r="AP115" s="369"/>
      <c r="AQ115" s="369"/>
      <c r="AR115" s="369"/>
      <c r="AS115" s="369"/>
      <c r="AT115" s="369"/>
      <c r="FT115" s="124"/>
      <c r="FU115" s="124"/>
      <c r="FV115" s="124"/>
      <c r="FW115" s="124"/>
      <c r="FX115" s="124"/>
      <c r="FY115" s="124"/>
      <c r="FZ115" s="124"/>
      <c r="GA115" s="124"/>
      <c r="GB115" s="124"/>
      <c r="GC115" s="124"/>
      <c r="GD115" s="124"/>
      <c r="GE115" s="124"/>
      <c r="GF115" s="124"/>
      <c r="GG115" s="124"/>
      <c r="GH115" s="124"/>
      <c r="GI115" s="124"/>
    </row>
    <row r="116" spans="1:191" ht="25.5">
      <c r="A116" s="356"/>
      <c r="B116" s="363" t="s">
        <v>241</v>
      </c>
      <c r="C116" s="344">
        <v>0.17100000000000001</v>
      </c>
      <c r="D116" s="347">
        <v>0.186</v>
      </c>
      <c r="E116" s="347">
        <v>0.215</v>
      </c>
      <c r="F116" s="347">
        <v>8.5000000000000006E-2</v>
      </c>
      <c r="G116" s="344">
        <v>0.72899999999999998</v>
      </c>
      <c r="H116" s="347">
        <v>0.45100000000000001</v>
      </c>
      <c r="I116" s="347">
        <v>0.72899999999999998</v>
      </c>
      <c r="J116" s="347">
        <v>0.45100000000000001</v>
      </c>
      <c r="K116" s="344">
        <v>0</v>
      </c>
      <c r="L116" s="347">
        <v>0</v>
      </c>
      <c r="M116" s="347">
        <v>0</v>
      </c>
      <c r="N116" s="347">
        <v>0</v>
      </c>
      <c r="O116" s="344">
        <v>0</v>
      </c>
      <c r="P116" s="347">
        <v>0</v>
      </c>
      <c r="Q116" s="347">
        <v>0</v>
      </c>
      <c r="R116" s="347">
        <v>0</v>
      </c>
      <c r="S116" s="344">
        <v>0</v>
      </c>
      <c r="T116" s="347">
        <v>0</v>
      </c>
      <c r="U116" s="347">
        <v>0</v>
      </c>
      <c r="V116" s="347">
        <v>0</v>
      </c>
      <c r="W116" s="344">
        <v>0</v>
      </c>
      <c r="X116" s="347">
        <v>0</v>
      </c>
      <c r="Y116" s="347">
        <v>0</v>
      </c>
      <c r="Z116" s="347">
        <v>0</v>
      </c>
      <c r="AA116" s="344">
        <v>0</v>
      </c>
      <c r="AB116" s="347">
        <v>0</v>
      </c>
      <c r="AC116" s="347">
        <v>0</v>
      </c>
      <c r="AD116" s="347">
        <v>0</v>
      </c>
      <c r="AE116" s="344">
        <v>0.9</v>
      </c>
      <c r="AF116" s="347">
        <v>0.63700000000000001</v>
      </c>
      <c r="AG116" s="347">
        <v>0.94399999999999995</v>
      </c>
      <c r="AH116" s="347">
        <v>0.53600000000000003</v>
      </c>
      <c r="FT116" s="124"/>
      <c r="FU116" s="124"/>
      <c r="FV116" s="124"/>
      <c r="FW116" s="124"/>
      <c r="FX116" s="124"/>
      <c r="FY116" s="124"/>
      <c r="FZ116" s="124"/>
      <c r="GA116" s="124"/>
      <c r="GB116" s="124"/>
      <c r="GC116" s="124"/>
      <c r="GD116" s="124"/>
      <c r="GE116" s="124"/>
      <c r="GF116" s="124"/>
      <c r="GG116" s="124"/>
      <c r="GH116" s="124"/>
      <c r="GI116" s="124"/>
    </row>
    <row r="117" spans="1:191">
      <c r="A117" s="362"/>
      <c r="B117" s="371" t="s">
        <v>242</v>
      </c>
      <c r="C117" s="339">
        <v>0</v>
      </c>
      <c r="D117" s="346">
        <v>0</v>
      </c>
      <c r="E117" s="346">
        <v>0</v>
      </c>
      <c r="F117" s="346">
        <v>0</v>
      </c>
      <c r="G117" s="339">
        <v>2.7E-2</v>
      </c>
      <c r="H117" s="346">
        <v>0</v>
      </c>
      <c r="I117" s="346">
        <v>2.7E-2</v>
      </c>
      <c r="J117" s="346">
        <v>0</v>
      </c>
      <c r="K117" s="339">
        <v>2.964</v>
      </c>
      <c r="L117" s="346">
        <v>0.22500000000000001</v>
      </c>
      <c r="M117" s="346">
        <v>2.492</v>
      </c>
      <c r="N117" s="346">
        <v>0.17399999999999999</v>
      </c>
      <c r="O117" s="339">
        <v>2.1000000000000001E-2</v>
      </c>
      <c r="P117" s="346">
        <v>2.1000000000000001E-2</v>
      </c>
      <c r="Q117" s="346">
        <v>0</v>
      </c>
      <c r="R117" s="346">
        <v>2.1000000000000001E-2</v>
      </c>
      <c r="S117" s="339">
        <v>2E-3</v>
      </c>
      <c r="T117" s="346">
        <v>1E-3</v>
      </c>
      <c r="U117" s="346">
        <v>0</v>
      </c>
      <c r="V117" s="346">
        <v>0</v>
      </c>
      <c r="W117" s="339">
        <v>2.1000000000000001E-2</v>
      </c>
      <c r="X117" s="346">
        <v>0</v>
      </c>
      <c r="Y117" s="346">
        <v>1.7999999999999999E-2</v>
      </c>
      <c r="Z117" s="346">
        <v>0</v>
      </c>
      <c r="AA117" s="339">
        <v>2.1999999999999999E-2</v>
      </c>
      <c r="AB117" s="346">
        <v>0</v>
      </c>
      <c r="AC117" s="346">
        <v>3.3000000000000002E-2</v>
      </c>
      <c r="AD117" s="346">
        <v>0</v>
      </c>
      <c r="AE117" s="339">
        <v>3.0569999999999999</v>
      </c>
      <c r="AF117" s="346">
        <v>0.247</v>
      </c>
      <c r="AG117" s="346">
        <v>2.57</v>
      </c>
      <c r="AH117" s="346">
        <v>0.19500000000000001</v>
      </c>
      <c r="FT117" s="124"/>
      <c r="FU117" s="124"/>
      <c r="FV117" s="124"/>
      <c r="FW117" s="124"/>
      <c r="FX117" s="124"/>
      <c r="FY117" s="124"/>
      <c r="FZ117" s="124"/>
      <c r="GA117" s="124"/>
      <c r="GB117" s="124"/>
      <c r="GC117" s="124"/>
      <c r="GD117" s="124"/>
      <c r="GE117" s="124"/>
      <c r="GF117" s="124"/>
      <c r="GG117" s="124"/>
      <c r="GH117" s="124"/>
      <c r="GI117" s="124"/>
    </row>
    <row r="118" spans="1:191">
      <c r="A118" s="362"/>
      <c r="B118" s="371" t="s">
        <v>243</v>
      </c>
      <c r="C118" s="344">
        <v>0</v>
      </c>
      <c r="D118" s="347">
        <v>0</v>
      </c>
      <c r="E118" s="347">
        <v>0</v>
      </c>
      <c r="F118" s="347">
        <v>0</v>
      </c>
      <c r="G118" s="344">
        <v>2.7E-2</v>
      </c>
      <c r="H118" s="347">
        <v>0</v>
      </c>
      <c r="I118" s="347">
        <v>2.7E-2</v>
      </c>
      <c r="J118" s="347">
        <v>0</v>
      </c>
      <c r="K118" s="344">
        <v>0.94699999999999995</v>
      </c>
      <c r="L118" s="347">
        <v>0.26400000000000001</v>
      </c>
      <c r="M118" s="347">
        <v>0.47499999999999998</v>
      </c>
      <c r="N118" s="347">
        <v>0.21299999999999999</v>
      </c>
      <c r="O118" s="344">
        <v>0</v>
      </c>
      <c r="P118" s="347">
        <v>0</v>
      </c>
      <c r="Q118" s="347">
        <v>0</v>
      </c>
      <c r="R118" s="347">
        <v>0</v>
      </c>
      <c r="S118" s="344">
        <v>0</v>
      </c>
      <c r="T118" s="347">
        <v>0</v>
      </c>
      <c r="U118" s="347">
        <v>0</v>
      </c>
      <c r="V118" s="347">
        <v>0</v>
      </c>
      <c r="W118" s="344">
        <v>0</v>
      </c>
      <c r="X118" s="347">
        <v>0</v>
      </c>
      <c r="Y118" s="347">
        <v>0</v>
      </c>
      <c r="Z118" s="347">
        <v>0</v>
      </c>
      <c r="AA118" s="344">
        <v>0</v>
      </c>
      <c r="AB118" s="347">
        <v>0</v>
      </c>
      <c r="AC118" s="347">
        <v>0</v>
      </c>
      <c r="AD118" s="347">
        <v>0</v>
      </c>
      <c r="AE118" s="344">
        <v>0.97399999999999998</v>
      </c>
      <c r="AF118" s="347">
        <v>0.26400000000000001</v>
      </c>
      <c r="AG118" s="347">
        <v>0.502</v>
      </c>
      <c r="AH118" s="347">
        <v>0.21299999999999999</v>
      </c>
      <c r="FT118" s="124"/>
      <c r="FU118" s="124"/>
      <c r="FV118" s="124"/>
      <c r="FW118" s="124"/>
      <c r="FX118" s="124"/>
      <c r="FY118" s="124"/>
      <c r="FZ118" s="124"/>
      <c r="GA118" s="124"/>
      <c r="GB118" s="124"/>
      <c r="GC118" s="124"/>
      <c r="GD118" s="124"/>
      <c r="GE118" s="124"/>
      <c r="GF118" s="124"/>
      <c r="GG118" s="124"/>
      <c r="GH118" s="124"/>
      <c r="GI118" s="124"/>
    </row>
    <row r="119" spans="1:191">
      <c r="A119" s="362"/>
      <c r="B119" s="371" t="s">
        <v>244</v>
      </c>
      <c r="C119" s="344">
        <v>0</v>
      </c>
      <c r="D119" s="347">
        <v>0</v>
      </c>
      <c r="E119" s="347">
        <v>0</v>
      </c>
      <c r="F119" s="347">
        <v>0</v>
      </c>
      <c r="G119" s="344">
        <v>0</v>
      </c>
      <c r="H119" s="347">
        <v>0</v>
      </c>
      <c r="I119" s="347">
        <v>0</v>
      </c>
      <c r="J119" s="347">
        <v>0</v>
      </c>
      <c r="K119" s="344">
        <v>2.0169999999999999</v>
      </c>
      <c r="L119" s="347">
        <v>-3.9E-2</v>
      </c>
      <c r="M119" s="347">
        <v>2.0169999999999999</v>
      </c>
      <c r="N119" s="347">
        <v>-3.9E-2</v>
      </c>
      <c r="O119" s="344">
        <v>2.1000000000000001E-2</v>
      </c>
      <c r="P119" s="347">
        <v>2.1000000000000001E-2</v>
      </c>
      <c r="Q119" s="347">
        <v>0</v>
      </c>
      <c r="R119" s="347">
        <v>2.1000000000000001E-2</v>
      </c>
      <c r="S119" s="344">
        <v>2E-3</v>
      </c>
      <c r="T119" s="347">
        <v>1E-3</v>
      </c>
      <c r="U119" s="347">
        <v>0</v>
      </c>
      <c r="V119" s="347">
        <v>0</v>
      </c>
      <c r="W119" s="344">
        <v>2.1000000000000001E-2</v>
      </c>
      <c r="X119" s="347">
        <v>0</v>
      </c>
      <c r="Y119" s="347">
        <v>1.7999999999999999E-2</v>
      </c>
      <c r="Z119" s="347">
        <v>0</v>
      </c>
      <c r="AA119" s="344">
        <v>2.1999999999999999E-2</v>
      </c>
      <c r="AB119" s="347">
        <v>0</v>
      </c>
      <c r="AC119" s="347">
        <v>3.3000000000000002E-2</v>
      </c>
      <c r="AD119" s="347">
        <v>0</v>
      </c>
      <c r="AE119" s="344">
        <v>2.0830000000000002</v>
      </c>
      <c r="AF119" s="347">
        <v>-1.7000000000000001E-2</v>
      </c>
      <c r="AG119" s="347">
        <v>2.0680000000000001</v>
      </c>
      <c r="AH119" s="347">
        <v>-1.7999999999999999E-2</v>
      </c>
      <c r="FT119" s="124"/>
      <c r="FU119" s="124"/>
      <c r="FV119" s="124"/>
      <c r="FW119" s="124"/>
      <c r="FX119" s="124"/>
      <c r="FY119" s="124"/>
      <c r="FZ119" s="124"/>
      <c r="GA119" s="124"/>
      <c r="GB119" s="124"/>
      <c r="GC119" s="124"/>
      <c r="GD119" s="124"/>
      <c r="GE119" s="124"/>
      <c r="GF119" s="124"/>
      <c r="GG119" s="124"/>
      <c r="GH119" s="124"/>
      <c r="GI119" s="124"/>
    </row>
    <row r="120" spans="1:191">
      <c r="A120" s="369"/>
      <c r="B120" s="369"/>
      <c r="C120" s="369"/>
      <c r="D120" s="369"/>
      <c r="E120" s="369"/>
      <c r="F120" s="369"/>
      <c r="G120" s="369"/>
      <c r="H120" s="369"/>
      <c r="I120" s="369"/>
      <c r="J120" s="369"/>
      <c r="K120" s="369"/>
      <c r="L120" s="369"/>
      <c r="M120" s="369"/>
      <c r="N120" s="369"/>
      <c r="O120" s="369"/>
      <c r="P120" s="369"/>
      <c r="Q120" s="369"/>
      <c r="R120" s="369"/>
      <c r="S120" s="369"/>
      <c r="T120" s="369"/>
      <c r="U120" s="369"/>
      <c r="V120" s="369"/>
      <c r="W120" s="369"/>
      <c r="X120" s="369"/>
      <c r="Y120" s="369"/>
      <c r="Z120" s="369"/>
      <c r="AA120" s="369"/>
      <c r="AB120" s="369"/>
      <c r="AC120" s="369"/>
      <c r="AD120" s="369"/>
      <c r="AE120" s="369"/>
      <c r="AF120" s="369"/>
      <c r="AG120" s="369"/>
      <c r="AH120" s="369"/>
      <c r="AI120" s="369"/>
      <c r="AJ120" s="369"/>
      <c r="AK120" s="369"/>
      <c r="AL120" s="369"/>
      <c r="AM120" s="369"/>
      <c r="AN120" s="369"/>
      <c r="AO120" s="369"/>
      <c r="AP120" s="369"/>
      <c r="FT120" s="124"/>
      <c r="FU120" s="124"/>
      <c r="FV120" s="124"/>
      <c r="FW120" s="124"/>
      <c r="FX120" s="124"/>
      <c r="FY120" s="124"/>
      <c r="FZ120" s="124"/>
      <c r="GA120" s="124"/>
      <c r="GB120" s="124"/>
      <c r="GC120" s="124"/>
      <c r="GD120" s="124"/>
      <c r="GE120" s="124"/>
      <c r="GF120" s="124"/>
      <c r="GG120" s="124"/>
      <c r="GH120" s="124"/>
      <c r="GI120" s="124"/>
    </row>
    <row r="121" spans="1:191" s="368" customFormat="1">
      <c r="A121" s="353" t="s">
        <v>268</v>
      </c>
      <c r="B121" s="354"/>
      <c r="C121" s="339">
        <v>-84.036000000000001</v>
      </c>
      <c r="D121" s="346">
        <v>-26.611000000000001</v>
      </c>
      <c r="E121" s="346">
        <v>-49.526000000000003</v>
      </c>
      <c r="F121" s="346">
        <v>-18.149000000000001</v>
      </c>
      <c r="G121" s="339">
        <v>8.8409999999999993</v>
      </c>
      <c r="H121" s="346">
        <v>-38.470999999999997</v>
      </c>
      <c r="I121" s="346">
        <v>21.945</v>
      </c>
      <c r="J121" s="346">
        <v>-13.86</v>
      </c>
      <c r="K121" s="339">
        <v>453.31900000000002</v>
      </c>
      <c r="L121" s="346">
        <v>329.82799999999997</v>
      </c>
      <c r="M121" s="346">
        <v>67.39</v>
      </c>
      <c r="N121" s="346">
        <v>283.62400000000002</v>
      </c>
      <c r="O121" s="339">
        <v>567.58299999999997</v>
      </c>
      <c r="P121" s="346">
        <v>505.47699999999998</v>
      </c>
      <c r="Q121" s="346">
        <v>291.42700000000002</v>
      </c>
      <c r="R121" s="346">
        <v>260.85700000000003</v>
      </c>
      <c r="S121" s="339">
        <v>255.7</v>
      </c>
      <c r="T121" s="346">
        <v>191.49700000000001</v>
      </c>
      <c r="U121" s="346">
        <v>130.751</v>
      </c>
      <c r="V121" s="346">
        <v>94.129000000000005</v>
      </c>
      <c r="W121" s="339">
        <v>45.671999999999997</v>
      </c>
      <c r="X121" s="346">
        <v>38.930999999999997</v>
      </c>
      <c r="Y121" s="346">
        <v>28.795000000000002</v>
      </c>
      <c r="Z121" s="346">
        <v>38.930999999999997</v>
      </c>
      <c r="AA121" s="339">
        <v>-43.54</v>
      </c>
      <c r="AB121" s="346">
        <v>-7.99</v>
      </c>
      <c r="AC121" s="346">
        <v>17.452999999999999</v>
      </c>
      <c r="AD121" s="346">
        <v>-42.627000000000002</v>
      </c>
      <c r="AE121" s="339">
        <v>1203.539</v>
      </c>
      <c r="AF121" s="346">
        <v>992.66099999999994</v>
      </c>
      <c r="AG121" s="346">
        <v>508.23500000000001</v>
      </c>
      <c r="AH121" s="346">
        <v>602.90499999999997</v>
      </c>
      <c r="AI121" s="226"/>
      <c r="AJ121" s="226"/>
      <c r="AK121" s="226"/>
      <c r="AL121" s="226"/>
      <c r="AM121" s="226"/>
      <c r="AN121" s="226"/>
      <c r="AO121" s="226"/>
      <c r="AP121" s="226"/>
      <c r="AQ121" s="226"/>
      <c r="AR121" s="226"/>
      <c r="AS121" s="226"/>
      <c r="AT121" s="226"/>
      <c r="AU121" s="226"/>
      <c r="AV121" s="226"/>
      <c r="AW121" s="226"/>
      <c r="AX121" s="226"/>
      <c r="AY121" s="226"/>
      <c r="AZ121" s="226"/>
      <c r="BA121" s="226"/>
      <c r="BB121" s="226"/>
      <c r="BC121" s="226"/>
      <c r="BD121" s="226"/>
      <c r="BE121" s="226"/>
      <c r="BF121" s="226"/>
      <c r="BG121" s="226"/>
      <c r="BH121" s="226"/>
      <c r="BI121" s="226"/>
      <c r="BJ121" s="226"/>
      <c r="BK121" s="226"/>
      <c r="BL121" s="226"/>
      <c r="BM121" s="226"/>
      <c r="BN121" s="226"/>
      <c r="BO121" s="226"/>
      <c r="BP121" s="226"/>
      <c r="BQ121" s="226"/>
      <c r="BR121" s="226"/>
      <c r="BS121" s="226"/>
      <c r="BT121" s="226"/>
      <c r="BU121" s="226"/>
      <c r="BV121" s="226"/>
      <c r="BW121" s="226"/>
      <c r="BX121" s="226"/>
      <c r="BY121" s="226"/>
      <c r="BZ121" s="226"/>
      <c r="CA121" s="226"/>
      <c r="CB121" s="226"/>
      <c r="CC121" s="226"/>
      <c r="CD121" s="226"/>
      <c r="CE121" s="226"/>
      <c r="CF121" s="226"/>
      <c r="CG121" s="226"/>
      <c r="CH121" s="226"/>
      <c r="CI121" s="226"/>
      <c r="CJ121" s="226"/>
      <c r="CK121" s="226"/>
      <c r="CL121" s="226"/>
      <c r="CM121" s="226"/>
      <c r="CN121" s="226"/>
      <c r="CO121" s="226"/>
      <c r="CP121" s="226"/>
      <c r="CQ121" s="226"/>
      <c r="CR121" s="226"/>
      <c r="CS121" s="226"/>
      <c r="CT121" s="226"/>
      <c r="CU121" s="226"/>
      <c r="CV121" s="226"/>
      <c r="CW121" s="226"/>
      <c r="CX121" s="226"/>
      <c r="CY121" s="226"/>
      <c r="CZ121" s="226"/>
      <c r="DA121" s="226"/>
      <c r="DB121" s="226"/>
      <c r="DC121" s="226"/>
      <c r="DD121" s="226"/>
      <c r="DE121" s="226"/>
      <c r="DF121" s="226"/>
      <c r="DG121" s="226"/>
      <c r="DH121" s="226"/>
      <c r="DI121" s="226"/>
      <c r="DJ121" s="226"/>
      <c r="DK121" s="226"/>
      <c r="DL121" s="226"/>
      <c r="DM121" s="226"/>
      <c r="DN121" s="226"/>
      <c r="DO121" s="226"/>
      <c r="DP121" s="226"/>
      <c r="DQ121" s="226"/>
      <c r="DR121" s="226"/>
      <c r="DS121" s="226"/>
      <c r="DT121" s="226"/>
      <c r="DU121" s="226"/>
      <c r="DV121" s="226"/>
      <c r="DW121" s="226"/>
      <c r="DX121" s="226"/>
      <c r="DY121" s="226"/>
      <c r="DZ121" s="226"/>
      <c r="EA121" s="226"/>
      <c r="EB121" s="226"/>
      <c r="EC121" s="226"/>
      <c r="ED121" s="226"/>
      <c r="EE121" s="226"/>
      <c r="EF121" s="226"/>
      <c r="EG121" s="226"/>
      <c r="EH121" s="226"/>
      <c r="EI121" s="226"/>
      <c r="EJ121" s="226"/>
      <c r="EK121" s="226"/>
      <c r="EL121" s="226"/>
      <c r="EM121" s="226"/>
      <c r="EN121" s="226"/>
      <c r="EO121" s="226"/>
      <c r="EP121" s="226"/>
      <c r="EQ121" s="226"/>
      <c r="ER121" s="226"/>
      <c r="ES121" s="226"/>
      <c r="ET121" s="226"/>
      <c r="EU121" s="226"/>
      <c r="EV121" s="226"/>
      <c r="EW121" s="226"/>
      <c r="EX121" s="226"/>
      <c r="EY121" s="226"/>
      <c r="EZ121" s="226"/>
      <c r="FA121" s="226"/>
      <c r="FB121" s="226"/>
      <c r="FC121" s="226"/>
      <c r="FD121" s="226"/>
      <c r="FE121" s="226"/>
      <c r="FF121" s="226"/>
      <c r="FG121" s="226"/>
      <c r="FH121" s="226"/>
      <c r="FI121" s="226"/>
      <c r="FJ121" s="226"/>
      <c r="FK121" s="226"/>
      <c r="FL121" s="226"/>
      <c r="FM121" s="226"/>
      <c r="FN121" s="226"/>
      <c r="FO121" s="226"/>
      <c r="FP121" s="226"/>
      <c r="FQ121" s="226"/>
      <c r="FR121" s="226"/>
      <c r="FS121" s="226"/>
      <c r="FT121" s="226"/>
      <c r="FU121" s="226"/>
      <c r="FV121" s="226"/>
      <c r="FW121" s="226"/>
      <c r="FX121" s="226"/>
      <c r="FY121" s="226"/>
      <c r="FZ121" s="226"/>
      <c r="GA121" s="226"/>
      <c r="GB121" s="226"/>
      <c r="GC121" s="226"/>
      <c r="GD121" s="226"/>
      <c r="GE121" s="226"/>
      <c r="GF121" s="226"/>
      <c r="GG121" s="226"/>
      <c r="GH121" s="226"/>
      <c r="GI121" s="226"/>
    </row>
    <row r="122" spans="1:191">
      <c r="A122" s="369"/>
      <c r="B122" s="369"/>
      <c r="C122" s="369"/>
      <c r="D122" s="369"/>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c r="AJ122" s="369"/>
      <c r="AK122" s="369"/>
      <c r="AL122" s="369"/>
      <c r="AM122" s="369"/>
      <c r="AN122" s="369"/>
      <c r="AO122" s="369"/>
      <c r="AP122" s="369"/>
      <c r="FT122" s="124"/>
      <c r="FU122" s="124"/>
      <c r="FV122" s="124"/>
      <c r="FW122" s="124"/>
      <c r="FX122" s="124"/>
      <c r="FY122" s="124"/>
      <c r="FZ122" s="124"/>
      <c r="GA122" s="124"/>
      <c r="GB122" s="124"/>
      <c r="GC122" s="124"/>
      <c r="GD122" s="124"/>
      <c r="GE122" s="124"/>
      <c r="GF122" s="124"/>
      <c r="GG122" s="124"/>
      <c r="GH122" s="124"/>
      <c r="GI122" s="124"/>
    </row>
    <row r="123" spans="1:191">
      <c r="A123" s="362"/>
      <c r="B123" s="371" t="s">
        <v>245</v>
      </c>
      <c r="C123" s="344">
        <v>1.5489999999999999</v>
      </c>
      <c r="D123" s="347">
        <v>-1.5529999999999999</v>
      </c>
      <c r="E123" s="347">
        <v>-8.6709999999999994</v>
      </c>
      <c r="F123" s="347">
        <v>-0.84099999999999997</v>
      </c>
      <c r="G123" s="344">
        <v>18.195</v>
      </c>
      <c r="H123" s="347">
        <v>-118.994</v>
      </c>
      <c r="I123" s="347">
        <v>11.741</v>
      </c>
      <c r="J123" s="347">
        <v>-137.80699999999999</v>
      </c>
      <c r="K123" s="344">
        <v>-124.58499999999999</v>
      </c>
      <c r="L123" s="347">
        <v>-99.022999999999996</v>
      </c>
      <c r="M123" s="347">
        <v>-17.437999999999999</v>
      </c>
      <c r="N123" s="347">
        <v>-82.974000000000004</v>
      </c>
      <c r="O123" s="344">
        <v>-207.55500000000001</v>
      </c>
      <c r="P123" s="347">
        <v>-148.89599999999999</v>
      </c>
      <c r="Q123" s="347">
        <v>-114.008</v>
      </c>
      <c r="R123" s="347">
        <v>-79.603999999999999</v>
      </c>
      <c r="S123" s="344">
        <v>-74.935000000000002</v>
      </c>
      <c r="T123" s="347">
        <v>-68.222999999999999</v>
      </c>
      <c r="U123" s="347">
        <v>-41.396999999999998</v>
      </c>
      <c r="V123" s="347">
        <v>-34.103000000000002</v>
      </c>
      <c r="W123" s="344">
        <v>-12.757</v>
      </c>
      <c r="X123" s="347">
        <v>-11.628</v>
      </c>
      <c r="Y123" s="347">
        <v>-7.7380000000000004</v>
      </c>
      <c r="Z123" s="347">
        <v>-11.628</v>
      </c>
      <c r="AA123" s="344">
        <v>0</v>
      </c>
      <c r="AB123" s="347">
        <v>0</v>
      </c>
      <c r="AC123" s="347">
        <v>0</v>
      </c>
      <c r="AD123" s="347">
        <v>0</v>
      </c>
      <c r="AE123" s="344">
        <v>-400.08800000000002</v>
      </c>
      <c r="AF123" s="347">
        <v>-448.31700000000001</v>
      </c>
      <c r="AG123" s="347">
        <v>-177.511</v>
      </c>
      <c r="AH123" s="347">
        <v>-346.95699999999999</v>
      </c>
      <c r="FT123" s="124"/>
      <c r="FU123" s="124"/>
      <c r="FV123" s="124"/>
      <c r="FW123" s="124"/>
      <c r="FX123" s="124"/>
      <c r="FY123" s="124"/>
      <c r="FZ123" s="124"/>
      <c r="GA123" s="124"/>
      <c r="GB123" s="124"/>
      <c r="GC123" s="124"/>
      <c r="GD123" s="124"/>
      <c r="GE123" s="124"/>
      <c r="GF123" s="124"/>
      <c r="GG123" s="124"/>
      <c r="GH123" s="124"/>
      <c r="GI123" s="124"/>
    </row>
    <row r="124" spans="1:191">
      <c r="A124" s="369"/>
      <c r="B124" s="369"/>
      <c r="C124" s="369"/>
      <c r="D124" s="369"/>
      <c r="E124" s="369"/>
      <c r="F124" s="369"/>
      <c r="G124" s="369"/>
      <c r="H124" s="369"/>
      <c r="I124" s="369"/>
      <c r="J124" s="369"/>
      <c r="K124" s="369"/>
      <c r="L124" s="369"/>
      <c r="M124" s="369"/>
      <c r="N124" s="369"/>
      <c r="O124" s="369"/>
      <c r="P124" s="369"/>
      <c r="Q124" s="369"/>
      <c r="R124" s="369"/>
      <c r="S124" s="369"/>
      <c r="T124" s="369"/>
      <c r="U124" s="369"/>
      <c r="V124" s="369"/>
      <c r="W124" s="369"/>
      <c r="X124" s="369"/>
      <c r="Y124" s="369"/>
      <c r="Z124" s="369"/>
      <c r="AA124" s="369"/>
      <c r="AB124" s="369"/>
      <c r="AC124" s="369"/>
      <c r="AD124" s="369"/>
      <c r="AE124" s="369"/>
      <c r="AF124" s="369"/>
      <c r="AG124" s="369"/>
      <c r="AH124" s="369"/>
      <c r="AI124" s="369"/>
      <c r="AJ124" s="369"/>
      <c r="AK124" s="369"/>
      <c r="AL124" s="369"/>
      <c r="AM124" s="369"/>
      <c r="AN124" s="369"/>
      <c r="FT124" s="124"/>
      <c r="FU124" s="124"/>
      <c r="FV124" s="124"/>
      <c r="FW124" s="124"/>
      <c r="FX124" s="124"/>
      <c r="FY124" s="124"/>
      <c r="FZ124" s="124"/>
      <c r="GA124" s="124"/>
      <c r="GB124" s="124"/>
      <c r="GC124" s="124"/>
      <c r="GD124" s="124"/>
      <c r="GE124" s="124"/>
      <c r="GF124" s="124"/>
      <c r="GG124" s="124"/>
      <c r="GH124" s="124"/>
      <c r="GI124" s="124"/>
    </row>
    <row r="125" spans="1:191" s="368" customFormat="1">
      <c r="A125" s="353" t="s">
        <v>269</v>
      </c>
      <c r="B125" s="354"/>
      <c r="C125" s="339">
        <v>-82.486999999999995</v>
      </c>
      <c r="D125" s="340">
        <v>-28.164000000000001</v>
      </c>
      <c r="E125" s="340">
        <v>-58.197000000000003</v>
      </c>
      <c r="F125" s="340">
        <v>-18.989999999999998</v>
      </c>
      <c r="G125" s="339">
        <v>27.036000000000001</v>
      </c>
      <c r="H125" s="340">
        <v>-157.465</v>
      </c>
      <c r="I125" s="340">
        <v>33.686</v>
      </c>
      <c r="J125" s="340">
        <v>-151.667</v>
      </c>
      <c r="K125" s="339">
        <v>328.73399999999998</v>
      </c>
      <c r="L125" s="340">
        <v>230.80500000000001</v>
      </c>
      <c r="M125" s="340">
        <v>49.951999999999998</v>
      </c>
      <c r="N125" s="340">
        <v>200.65</v>
      </c>
      <c r="O125" s="339">
        <v>360.02800000000002</v>
      </c>
      <c r="P125" s="340">
        <v>356.58100000000002</v>
      </c>
      <c r="Q125" s="340">
        <v>177.41900000000001</v>
      </c>
      <c r="R125" s="340">
        <v>181.25299999999999</v>
      </c>
      <c r="S125" s="339">
        <v>180.76499999999999</v>
      </c>
      <c r="T125" s="340">
        <v>123.274</v>
      </c>
      <c r="U125" s="340">
        <v>89.353999999999999</v>
      </c>
      <c r="V125" s="340">
        <v>60.026000000000003</v>
      </c>
      <c r="W125" s="339">
        <v>32.914999999999999</v>
      </c>
      <c r="X125" s="340">
        <v>27.303000000000001</v>
      </c>
      <c r="Y125" s="340">
        <v>21.056999999999999</v>
      </c>
      <c r="Z125" s="340">
        <v>27.303000000000001</v>
      </c>
      <c r="AA125" s="339">
        <v>-43.54</v>
      </c>
      <c r="AB125" s="340">
        <v>-7.99</v>
      </c>
      <c r="AC125" s="340">
        <v>17.452999999999999</v>
      </c>
      <c r="AD125" s="340">
        <v>-42.627000000000002</v>
      </c>
      <c r="AE125" s="339">
        <v>803.45100000000002</v>
      </c>
      <c r="AF125" s="340">
        <v>544.34400000000005</v>
      </c>
      <c r="AG125" s="340">
        <v>330.72399999999999</v>
      </c>
      <c r="AH125" s="340">
        <v>255.94800000000001</v>
      </c>
      <c r="AI125" s="226"/>
      <c r="AJ125" s="226"/>
      <c r="AK125" s="226"/>
      <c r="AL125" s="226"/>
      <c r="AM125" s="226"/>
      <c r="AN125" s="226"/>
      <c r="AO125" s="226"/>
      <c r="AP125" s="226"/>
      <c r="AQ125" s="226"/>
      <c r="AR125" s="226"/>
      <c r="AS125" s="226"/>
      <c r="AT125" s="226"/>
      <c r="AU125" s="226"/>
      <c r="AV125" s="226"/>
      <c r="AW125" s="226"/>
      <c r="AX125" s="226"/>
      <c r="AY125" s="226"/>
      <c r="AZ125" s="226"/>
      <c r="BA125" s="226"/>
      <c r="BB125" s="226"/>
      <c r="BC125" s="226"/>
      <c r="BD125" s="226"/>
      <c r="BE125" s="226"/>
      <c r="BF125" s="226"/>
      <c r="BG125" s="226"/>
      <c r="BH125" s="226"/>
      <c r="BI125" s="226"/>
      <c r="BJ125" s="226"/>
      <c r="BK125" s="226"/>
      <c r="BL125" s="226"/>
      <c r="BM125" s="226"/>
      <c r="BN125" s="226"/>
      <c r="BO125" s="226"/>
      <c r="BP125" s="226"/>
      <c r="BQ125" s="226"/>
      <c r="BR125" s="226"/>
      <c r="BS125" s="226"/>
      <c r="BT125" s="226"/>
      <c r="BU125" s="226"/>
      <c r="BV125" s="226"/>
      <c r="BW125" s="226"/>
      <c r="BX125" s="226"/>
      <c r="BY125" s="226"/>
      <c r="BZ125" s="226"/>
      <c r="CA125" s="226"/>
      <c r="CB125" s="226"/>
      <c r="CC125" s="226"/>
      <c r="CD125" s="226"/>
      <c r="CE125" s="226"/>
      <c r="CF125" s="226"/>
      <c r="CG125" s="226"/>
      <c r="CH125" s="226"/>
      <c r="CI125" s="226"/>
      <c r="CJ125" s="226"/>
      <c r="CK125" s="226"/>
      <c r="CL125" s="226"/>
      <c r="CM125" s="226"/>
      <c r="CN125" s="226"/>
      <c r="CO125" s="226"/>
      <c r="CP125" s="226"/>
      <c r="CQ125" s="226"/>
      <c r="CR125" s="226"/>
      <c r="CS125" s="226"/>
      <c r="CT125" s="226"/>
      <c r="CU125" s="226"/>
      <c r="CV125" s="226"/>
      <c r="CW125" s="226"/>
      <c r="CX125" s="226"/>
      <c r="CY125" s="226"/>
      <c r="CZ125" s="226"/>
      <c r="DA125" s="226"/>
      <c r="DB125" s="226"/>
      <c r="DC125" s="226"/>
      <c r="DD125" s="226"/>
      <c r="DE125" s="226"/>
      <c r="DF125" s="226"/>
      <c r="DG125" s="226"/>
      <c r="DH125" s="226"/>
      <c r="DI125" s="226"/>
      <c r="DJ125" s="226"/>
      <c r="DK125" s="226"/>
      <c r="DL125" s="226"/>
      <c r="DM125" s="226"/>
      <c r="DN125" s="226"/>
      <c r="DO125" s="226"/>
      <c r="DP125" s="226"/>
      <c r="DQ125" s="226"/>
      <c r="DR125" s="226"/>
      <c r="DS125" s="226"/>
      <c r="DT125" s="226"/>
      <c r="DU125" s="226"/>
      <c r="DV125" s="226"/>
      <c r="DW125" s="226"/>
      <c r="DX125" s="226"/>
      <c r="DY125" s="226"/>
      <c r="DZ125" s="226"/>
      <c r="EA125" s="226"/>
      <c r="EB125" s="226"/>
      <c r="EC125" s="226"/>
      <c r="ED125" s="226"/>
      <c r="EE125" s="226"/>
      <c r="EF125" s="226"/>
      <c r="EG125" s="226"/>
      <c r="EH125" s="226"/>
      <c r="EI125" s="226"/>
      <c r="EJ125" s="226"/>
      <c r="EK125" s="226"/>
      <c r="EL125" s="226"/>
      <c r="EM125" s="226"/>
      <c r="EN125" s="226"/>
      <c r="EO125" s="226"/>
      <c r="EP125" s="226"/>
      <c r="EQ125" s="226"/>
      <c r="ER125" s="226"/>
      <c r="ES125" s="226"/>
      <c r="ET125" s="226"/>
      <c r="EU125" s="226"/>
      <c r="EV125" s="226"/>
      <c r="EW125" s="226"/>
      <c r="EX125" s="226"/>
      <c r="EY125" s="226"/>
      <c r="EZ125" s="226"/>
      <c r="FA125" s="226"/>
      <c r="FB125" s="226"/>
      <c r="FC125" s="226"/>
      <c r="FD125" s="226"/>
      <c r="FE125" s="226"/>
      <c r="FF125" s="226"/>
      <c r="FG125" s="226"/>
      <c r="FH125" s="226"/>
      <c r="FI125" s="226"/>
      <c r="FJ125" s="226"/>
      <c r="FK125" s="226"/>
      <c r="FL125" s="226"/>
      <c r="FM125" s="226"/>
      <c r="FN125" s="226"/>
      <c r="FO125" s="226"/>
      <c r="FP125" s="226"/>
      <c r="FQ125" s="226"/>
      <c r="FR125" s="226"/>
      <c r="FS125" s="226"/>
      <c r="FT125" s="226"/>
      <c r="FU125" s="226"/>
      <c r="FV125" s="226"/>
      <c r="FW125" s="226"/>
      <c r="FX125" s="226"/>
      <c r="FY125" s="226"/>
      <c r="FZ125" s="226"/>
      <c r="GA125" s="226"/>
      <c r="GB125" s="226"/>
      <c r="GC125" s="226"/>
      <c r="GD125" s="226"/>
      <c r="GE125" s="226"/>
      <c r="GF125" s="226"/>
      <c r="GG125" s="226"/>
      <c r="GH125" s="226"/>
      <c r="GI125" s="226"/>
    </row>
    <row r="126" spans="1:191">
      <c r="A126" s="356"/>
      <c r="B126" s="363" t="s">
        <v>246</v>
      </c>
      <c r="C126" s="342">
        <v>0</v>
      </c>
      <c r="D126" s="343">
        <v>0</v>
      </c>
      <c r="E126" s="343">
        <v>0</v>
      </c>
      <c r="F126" s="343">
        <v>0</v>
      </c>
      <c r="G126" s="342">
        <v>0</v>
      </c>
      <c r="H126" s="343">
        <v>0</v>
      </c>
      <c r="I126" s="343">
        <v>0</v>
      </c>
      <c r="J126" s="343">
        <v>0</v>
      </c>
      <c r="K126" s="342">
        <v>0</v>
      </c>
      <c r="L126" s="343">
        <v>0</v>
      </c>
      <c r="M126" s="343">
        <v>0</v>
      </c>
      <c r="N126" s="343">
        <v>0</v>
      </c>
      <c r="O126" s="342">
        <v>0</v>
      </c>
      <c r="P126" s="343">
        <v>0</v>
      </c>
      <c r="Q126" s="343">
        <v>0</v>
      </c>
      <c r="R126" s="343">
        <v>0</v>
      </c>
      <c r="S126" s="342">
        <v>0</v>
      </c>
      <c r="T126" s="343">
        <v>0</v>
      </c>
      <c r="U126" s="343">
        <v>0</v>
      </c>
      <c r="V126" s="343">
        <v>0</v>
      </c>
      <c r="W126" s="342">
        <v>0</v>
      </c>
      <c r="X126" s="343">
        <v>0</v>
      </c>
      <c r="Y126" s="343">
        <v>0</v>
      </c>
      <c r="Z126" s="343">
        <v>0</v>
      </c>
      <c r="AA126" s="342">
        <v>0</v>
      </c>
      <c r="AB126" s="343">
        <v>0</v>
      </c>
      <c r="AC126" s="343">
        <v>0</v>
      </c>
      <c r="AD126" s="343">
        <v>0</v>
      </c>
      <c r="AE126" s="342">
        <v>0</v>
      </c>
      <c r="AF126" s="343">
        <v>0</v>
      </c>
      <c r="AG126" s="343">
        <v>0</v>
      </c>
      <c r="AH126" s="343">
        <v>0</v>
      </c>
      <c r="FT126" s="124"/>
      <c r="FU126" s="124"/>
      <c r="FV126" s="124"/>
      <c r="FW126" s="124"/>
      <c r="FX126" s="124"/>
      <c r="FY126" s="124"/>
      <c r="FZ126" s="124"/>
      <c r="GA126" s="124"/>
      <c r="GB126" s="124"/>
      <c r="GC126" s="124"/>
      <c r="GD126" s="124"/>
      <c r="GE126" s="124"/>
      <c r="GF126" s="124"/>
      <c r="GG126" s="124"/>
      <c r="GH126" s="124"/>
      <c r="GI126" s="124"/>
    </row>
    <row r="127" spans="1:191" s="368" customFormat="1">
      <c r="A127" s="353" t="s">
        <v>83</v>
      </c>
      <c r="B127" s="354"/>
      <c r="C127" s="339">
        <v>-82.486999999999995</v>
      </c>
      <c r="D127" s="340">
        <v>-28.164000000000001</v>
      </c>
      <c r="E127" s="340">
        <v>-58.197000000000003</v>
      </c>
      <c r="F127" s="340">
        <v>-18.989999999999998</v>
      </c>
      <c r="G127" s="339">
        <v>27.036000000000001</v>
      </c>
      <c r="H127" s="340">
        <v>-157.465</v>
      </c>
      <c r="I127" s="340">
        <v>33.686</v>
      </c>
      <c r="J127" s="340">
        <v>-151.667</v>
      </c>
      <c r="K127" s="339">
        <v>328.73399999999998</v>
      </c>
      <c r="L127" s="340">
        <v>230.80500000000001</v>
      </c>
      <c r="M127" s="340">
        <v>49.951999999999998</v>
      </c>
      <c r="N127" s="340">
        <v>200.65</v>
      </c>
      <c r="O127" s="339">
        <v>360.02800000000002</v>
      </c>
      <c r="P127" s="340">
        <v>356.58100000000002</v>
      </c>
      <c r="Q127" s="340">
        <v>177.41900000000001</v>
      </c>
      <c r="R127" s="340">
        <v>181.25299999999999</v>
      </c>
      <c r="S127" s="339">
        <v>180.76499999999999</v>
      </c>
      <c r="T127" s="340">
        <v>123.274</v>
      </c>
      <c r="U127" s="340">
        <v>89.353999999999999</v>
      </c>
      <c r="V127" s="340">
        <v>60.026000000000003</v>
      </c>
      <c r="W127" s="339">
        <v>32.914999999999999</v>
      </c>
      <c r="X127" s="340">
        <v>27.303000000000001</v>
      </c>
      <c r="Y127" s="340">
        <v>21.056999999999999</v>
      </c>
      <c r="Z127" s="340">
        <v>27.303000000000001</v>
      </c>
      <c r="AA127" s="339">
        <v>-43.54</v>
      </c>
      <c r="AB127" s="340">
        <v>-7.99</v>
      </c>
      <c r="AC127" s="340">
        <v>17.452999999999999</v>
      </c>
      <c r="AD127" s="340">
        <v>-42.627000000000002</v>
      </c>
      <c r="AE127" s="339">
        <v>803.45100000000002</v>
      </c>
      <c r="AF127" s="340">
        <v>544.34400000000005</v>
      </c>
      <c r="AG127" s="340">
        <v>330.72399999999999</v>
      </c>
      <c r="AH127" s="340">
        <v>255.94800000000001</v>
      </c>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6"/>
      <c r="BE127" s="226"/>
      <c r="BF127" s="226"/>
      <c r="BG127" s="226"/>
      <c r="BH127" s="226"/>
      <c r="BI127" s="226"/>
      <c r="BJ127" s="226"/>
      <c r="BK127" s="226"/>
      <c r="BL127" s="226"/>
      <c r="BM127" s="226"/>
      <c r="BN127" s="226"/>
      <c r="BO127" s="226"/>
      <c r="BP127" s="226"/>
      <c r="BQ127" s="226"/>
      <c r="BR127" s="226"/>
      <c r="BS127" s="226"/>
      <c r="BT127" s="226"/>
      <c r="BU127" s="226"/>
      <c r="BV127" s="226"/>
      <c r="BW127" s="226"/>
      <c r="BX127" s="226"/>
      <c r="BY127" s="226"/>
      <c r="BZ127" s="226"/>
      <c r="CA127" s="226"/>
      <c r="CB127" s="226"/>
      <c r="CC127" s="226"/>
      <c r="CD127" s="226"/>
      <c r="CE127" s="226"/>
      <c r="CF127" s="226"/>
      <c r="CG127" s="226"/>
      <c r="CH127" s="226"/>
      <c r="CI127" s="226"/>
      <c r="CJ127" s="226"/>
      <c r="CK127" s="226"/>
      <c r="CL127" s="226"/>
      <c r="CM127" s="226"/>
      <c r="CN127" s="226"/>
      <c r="CO127" s="226"/>
      <c r="CP127" s="226"/>
      <c r="CQ127" s="226"/>
      <c r="CR127" s="226"/>
      <c r="CS127" s="226"/>
      <c r="CT127" s="226"/>
      <c r="CU127" s="226"/>
      <c r="CV127" s="226"/>
      <c r="CW127" s="226"/>
      <c r="CX127" s="226"/>
      <c r="CY127" s="226"/>
      <c r="CZ127" s="226"/>
      <c r="DA127" s="226"/>
      <c r="DB127" s="226"/>
      <c r="DC127" s="226"/>
      <c r="DD127" s="226"/>
      <c r="DE127" s="226"/>
      <c r="DF127" s="226"/>
      <c r="DG127" s="226"/>
      <c r="DH127" s="226"/>
      <c r="DI127" s="226"/>
      <c r="DJ127" s="226"/>
      <c r="DK127" s="226"/>
      <c r="DL127" s="226"/>
      <c r="DM127" s="226"/>
      <c r="DN127" s="226"/>
      <c r="DO127" s="226"/>
      <c r="DP127" s="226"/>
      <c r="DQ127" s="226"/>
      <c r="DR127" s="226"/>
      <c r="DS127" s="226"/>
      <c r="DT127" s="226"/>
      <c r="DU127" s="226"/>
      <c r="DV127" s="226"/>
      <c r="DW127" s="226"/>
      <c r="DX127" s="226"/>
      <c r="DY127" s="226"/>
      <c r="DZ127" s="226"/>
      <c r="EA127" s="226"/>
      <c r="EB127" s="226"/>
      <c r="EC127" s="226"/>
      <c r="ED127" s="226"/>
      <c r="EE127" s="226"/>
      <c r="EF127" s="226"/>
      <c r="EG127" s="226"/>
      <c r="EH127" s="226"/>
      <c r="EI127" s="226"/>
      <c r="EJ127" s="226"/>
      <c r="EK127" s="226"/>
      <c r="EL127" s="226"/>
      <c r="EM127" s="226"/>
      <c r="EN127" s="226"/>
      <c r="EO127" s="226"/>
      <c r="EP127" s="226"/>
      <c r="EQ127" s="226"/>
      <c r="ER127" s="226"/>
      <c r="ES127" s="226"/>
      <c r="ET127" s="226"/>
      <c r="EU127" s="226"/>
      <c r="EV127" s="226"/>
      <c r="EW127" s="226"/>
      <c r="EX127" s="226"/>
      <c r="EY127" s="226"/>
      <c r="EZ127" s="226"/>
      <c r="FA127" s="226"/>
      <c r="FB127" s="226"/>
      <c r="FC127" s="226"/>
      <c r="FD127" s="226"/>
      <c r="FE127" s="226"/>
      <c r="FF127" s="226"/>
      <c r="FG127" s="226"/>
      <c r="FH127" s="226"/>
      <c r="FI127" s="226"/>
      <c r="FJ127" s="226"/>
      <c r="FK127" s="226"/>
      <c r="FL127" s="226"/>
      <c r="FM127" s="226"/>
      <c r="FN127" s="226"/>
      <c r="FO127" s="226"/>
      <c r="FP127" s="226"/>
      <c r="FQ127" s="226"/>
      <c r="FR127" s="226"/>
      <c r="FS127" s="226"/>
      <c r="FT127" s="226"/>
      <c r="FU127" s="226"/>
      <c r="FV127" s="226"/>
      <c r="FW127" s="226"/>
      <c r="FX127" s="226"/>
      <c r="FY127" s="226"/>
      <c r="FZ127" s="226"/>
      <c r="GA127" s="226"/>
      <c r="GB127" s="226"/>
      <c r="GC127" s="226"/>
      <c r="GD127" s="226"/>
      <c r="GE127" s="226"/>
      <c r="GF127" s="226"/>
      <c r="GG127" s="226"/>
      <c r="GH127" s="226"/>
      <c r="GI127" s="226"/>
    </row>
    <row r="128" spans="1:191">
      <c r="A128" s="369"/>
      <c r="B128" s="369"/>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369"/>
      <c r="AL128" s="369"/>
      <c r="AM128" s="369"/>
      <c r="AN128" s="369"/>
      <c r="AO128" s="369"/>
      <c r="AP128" s="369"/>
      <c r="FT128" s="124"/>
      <c r="FU128" s="124"/>
      <c r="FV128" s="124"/>
      <c r="FW128" s="124"/>
      <c r="FX128" s="124"/>
      <c r="FY128" s="124"/>
      <c r="FZ128" s="124"/>
      <c r="GA128" s="124"/>
      <c r="GB128" s="124"/>
      <c r="GC128" s="124"/>
      <c r="GD128" s="124"/>
      <c r="GE128" s="124"/>
      <c r="GF128" s="124"/>
      <c r="GG128" s="124"/>
      <c r="GH128" s="124"/>
      <c r="GI128" s="124"/>
    </row>
    <row r="129" spans="1:191">
      <c r="A129" s="356"/>
      <c r="B129" s="363" t="s">
        <v>247</v>
      </c>
      <c r="C129" s="339">
        <v>-82.486999999999995</v>
      </c>
      <c r="D129" s="340">
        <v>-28.164000000000001</v>
      </c>
      <c r="E129" s="340">
        <v>-58.197000000000003</v>
      </c>
      <c r="F129" s="340">
        <v>-18.989999999999998</v>
      </c>
      <c r="G129" s="339">
        <v>27.036000000000001</v>
      </c>
      <c r="H129" s="340">
        <v>-157.465</v>
      </c>
      <c r="I129" s="340">
        <v>33.686</v>
      </c>
      <c r="J129" s="340">
        <v>-151.667</v>
      </c>
      <c r="K129" s="339">
        <v>328.73399999999998</v>
      </c>
      <c r="L129" s="340">
        <v>230.80500000000001</v>
      </c>
      <c r="M129" s="340">
        <v>49.951999999999998</v>
      </c>
      <c r="N129" s="340">
        <v>200.65</v>
      </c>
      <c r="O129" s="339">
        <v>360.02800000000002</v>
      </c>
      <c r="P129" s="340">
        <v>356.58100000000002</v>
      </c>
      <c r="Q129" s="340">
        <v>177.41900000000001</v>
      </c>
      <c r="R129" s="340">
        <v>181.25299999999999</v>
      </c>
      <c r="S129" s="339">
        <v>180.76499999999999</v>
      </c>
      <c r="T129" s="340">
        <v>123.274</v>
      </c>
      <c r="U129" s="340">
        <v>89.353999999999999</v>
      </c>
      <c r="V129" s="340">
        <v>60.026000000000003</v>
      </c>
      <c r="W129" s="339">
        <v>32.914999999999999</v>
      </c>
      <c r="X129" s="340">
        <v>27.303000000000001</v>
      </c>
      <c r="Y129" s="340">
        <v>21.056999999999999</v>
      </c>
      <c r="Z129" s="340">
        <v>27.303000000000001</v>
      </c>
      <c r="AA129" s="339">
        <v>-43.54</v>
      </c>
      <c r="AB129" s="340">
        <v>-7.99</v>
      </c>
      <c r="AC129" s="340">
        <v>17.452999999999999</v>
      </c>
      <c r="AD129" s="340">
        <v>-42.627000000000002</v>
      </c>
      <c r="AE129" s="339">
        <v>803.45100000000002</v>
      </c>
      <c r="AF129" s="340">
        <v>544.34400000000005</v>
      </c>
      <c r="AG129" s="340">
        <v>330.72399999999999</v>
      </c>
      <c r="AH129" s="340">
        <v>255.94800000000001</v>
      </c>
      <c r="FT129" s="124"/>
      <c r="FU129" s="124"/>
      <c r="FV129" s="124"/>
      <c r="FW129" s="124"/>
      <c r="FX129" s="124"/>
      <c r="FY129" s="124"/>
      <c r="FZ129" s="124"/>
      <c r="GA129" s="124"/>
      <c r="GB129" s="124"/>
      <c r="GC129" s="124"/>
      <c r="GD129" s="124"/>
      <c r="GE129" s="124"/>
      <c r="GF129" s="124"/>
      <c r="GG129" s="124"/>
      <c r="GH129" s="124"/>
      <c r="GI129" s="124"/>
    </row>
    <row r="130" spans="1:191">
      <c r="A130" s="362"/>
      <c r="B130" s="364" t="s">
        <v>56</v>
      </c>
      <c r="C130" s="339">
        <v>0</v>
      </c>
      <c r="D130" s="346">
        <v>0</v>
      </c>
      <c r="E130" s="346">
        <v>0</v>
      </c>
      <c r="F130" s="346">
        <v>0</v>
      </c>
      <c r="G130" s="339">
        <v>0</v>
      </c>
      <c r="H130" s="346">
        <v>0</v>
      </c>
      <c r="I130" s="346">
        <v>0</v>
      </c>
      <c r="J130" s="346">
        <v>0</v>
      </c>
      <c r="K130" s="339">
        <v>0</v>
      </c>
      <c r="L130" s="346">
        <v>0</v>
      </c>
      <c r="M130" s="346">
        <v>0</v>
      </c>
      <c r="N130" s="346">
        <v>0</v>
      </c>
      <c r="O130" s="339">
        <v>0</v>
      </c>
      <c r="P130" s="346">
        <v>0</v>
      </c>
      <c r="Q130" s="346">
        <v>0</v>
      </c>
      <c r="R130" s="346">
        <v>0</v>
      </c>
      <c r="S130" s="339">
        <v>0</v>
      </c>
      <c r="T130" s="346">
        <v>0</v>
      </c>
      <c r="U130" s="346">
        <v>0</v>
      </c>
      <c r="V130" s="346">
        <v>0</v>
      </c>
      <c r="W130" s="339">
        <v>0</v>
      </c>
      <c r="X130" s="346">
        <v>0</v>
      </c>
      <c r="Y130" s="346">
        <v>0</v>
      </c>
      <c r="Z130" s="346">
        <v>0</v>
      </c>
      <c r="AA130" s="339">
        <v>0</v>
      </c>
      <c r="AB130" s="346">
        <v>0</v>
      </c>
      <c r="AC130" s="346">
        <v>0</v>
      </c>
      <c r="AD130" s="346">
        <v>0</v>
      </c>
      <c r="AE130" s="339">
        <v>576.66399999999999</v>
      </c>
      <c r="AF130" s="346">
        <v>358.346</v>
      </c>
      <c r="AG130" s="346">
        <v>210.79499999999999</v>
      </c>
      <c r="AH130" s="346">
        <v>175.066</v>
      </c>
      <c r="FT130" s="124"/>
      <c r="FU130" s="124"/>
      <c r="FV130" s="124"/>
      <c r="FW130" s="124"/>
      <c r="FX130" s="124"/>
      <c r="FY130" s="124"/>
      <c r="FZ130" s="124"/>
      <c r="GA130" s="124"/>
      <c r="GB130" s="124"/>
      <c r="GC130" s="124"/>
      <c r="GD130" s="124"/>
      <c r="GE130" s="124"/>
      <c r="GF130" s="124"/>
      <c r="GG130" s="124"/>
      <c r="GH130" s="124"/>
      <c r="GI130" s="124"/>
    </row>
    <row r="131" spans="1:191">
      <c r="A131" s="362"/>
      <c r="B131" s="364" t="s">
        <v>57</v>
      </c>
      <c r="C131" s="339">
        <v>0</v>
      </c>
      <c r="D131" s="346">
        <v>0</v>
      </c>
      <c r="E131" s="346">
        <v>0</v>
      </c>
      <c r="F131" s="346">
        <v>0</v>
      </c>
      <c r="G131" s="339">
        <v>0</v>
      </c>
      <c r="H131" s="346">
        <v>0</v>
      </c>
      <c r="I131" s="346">
        <v>0</v>
      </c>
      <c r="J131" s="346">
        <v>0</v>
      </c>
      <c r="K131" s="339">
        <v>0</v>
      </c>
      <c r="L131" s="346">
        <v>0</v>
      </c>
      <c r="M131" s="346">
        <v>0</v>
      </c>
      <c r="N131" s="346">
        <v>0</v>
      </c>
      <c r="O131" s="339">
        <v>0</v>
      </c>
      <c r="P131" s="346">
        <v>0</v>
      </c>
      <c r="Q131" s="346">
        <v>0</v>
      </c>
      <c r="R131" s="346">
        <v>0</v>
      </c>
      <c r="S131" s="339">
        <v>0</v>
      </c>
      <c r="T131" s="346">
        <v>0</v>
      </c>
      <c r="U131" s="346">
        <v>0</v>
      </c>
      <c r="V131" s="346">
        <v>0</v>
      </c>
      <c r="W131" s="339">
        <v>0</v>
      </c>
      <c r="X131" s="346">
        <v>0</v>
      </c>
      <c r="Y131" s="346">
        <v>0</v>
      </c>
      <c r="Z131" s="346">
        <v>0</v>
      </c>
      <c r="AA131" s="339">
        <v>0</v>
      </c>
      <c r="AB131" s="346">
        <v>0</v>
      </c>
      <c r="AC131" s="346">
        <v>0</v>
      </c>
      <c r="AD131" s="346">
        <v>0</v>
      </c>
      <c r="AE131" s="339">
        <v>226.78700000000001</v>
      </c>
      <c r="AF131" s="346">
        <v>185.99799999999999</v>
      </c>
      <c r="AG131" s="346">
        <v>119.929</v>
      </c>
      <c r="AH131" s="346">
        <v>80.882000000000005</v>
      </c>
      <c r="FT131" s="124"/>
      <c r="FU131" s="124"/>
      <c r="FV131" s="124"/>
      <c r="FW131" s="124"/>
      <c r="FX131" s="124"/>
      <c r="FY131" s="124"/>
      <c r="FZ131" s="124"/>
      <c r="GA131" s="124"/>
      <c r="GB131" s="124"/>
      <c r="GC131" s="124"/>
      <c r="GD131" s="124"/>
      <c r="GE131" s="124"/>
      <c r="GF131" s="124"/>
      <c r="GG131" s="124"/>
      <c r="GH131" s="124"/>
      <c r="GI131" s="124"/>
    </row>
    <row r="132" spans="1:191">
      <c r="A132" s="369"/>
      <c r="B132" s="369"/>
      <c r="C132" s="369"/>
      <c r="D132" s="369"/>
      <c r="E132" s="369"/>
      <c r="F132" s="369"/>
      <c r="G132" s="369"/>
      <c r="H132" s="369"/>
      <c r="I132" s="369"/>
      <c r="J132" s="369"/>
      <c r="K132" s="369"/>
      <c r="L132" s="369"/>
      <c r="M132" s="369"/>
      <c r="N132" s="369"/>
      <c r="O132" s="369"/>
      <c r="P132" s="369"/>
    </row>
    <row r="133" spans="1:191">
      <c r="A133" s="369"/>
      <c r="B133" s="369"/>
      <c r="C133" s="498"/>
      <c r="D133" s="369"/>
      <c r="E133" s="369"/>
      <c r="F133" s="369"/>
      <c r="G133" s="369"/>
      <c r="H133" s="369"/>
      <c r="I133" s="369"/>
      <c r="J133" s="369"/>
      <c r="K133" s="369"/>
      <c r="L133" s="369"/>
      <c r="M133" s="369"/>
      <c r="N133" s="369"/>
      <c r="O133" s="369"/>
      <c r="P133" s="369"/>
    </row>
    <row r="134" spans="1:191" ht="12.75" customHeight="1">
      <c r="A134" s="772" t="s">
        <v>71</v>
      </c>
      <c r="B134" s="773"/>
      <c r="C134" s="758" t="s">
        <v>275</v>
      </c>
      <c r="D134" s="760"/>
      <c r="E134" s="758" t="s">
        <v>10</v>
      </c>
      <c r="F134" s="760"/>
      <c r="G134" s="758" t="s">
        <v>46</v>
      </c>
      <c r="H134" s="760"/>
      <c r="I134" s="758" t="s">
        <v>14</v>
      </c>
      <c r="J134" s="760"/>
      <c r="K134" s="758" t="s">
        <v>47</v>
      </c>
      <c r="L134" s="760">
        <v>0</v>
      </c>
      <c r="M134" s="758" t="s">
        <v>380</v>
      </c>
      <c r="N134" s="760"/>
      <c r="O134" s="758" t="s">
        <v>276</v>
      </c>
      <c r="P134" s="760"/>
      <c r="Q134" s="758" t="s">
        <v>17</v>
      </c>
      <c r="R134" s="760">
        <v>0</v>
      </c>
      <c r="FT134" s="124"/>
      <c r="FU134" s="124"/>
    </row>
    <row r="135" spans="1:191">
      <c r="A135" s="763" t="s">
        <v>270</v>
      </c>
      <c r="B135" s="764"/>
      <c r="C135" s="366" t="s">
        <v>508</v>
      </c>
      <c r="D135" s="367" t="s">
        <v>511</v>
      </c>
      <c r="E135" s="366" t="s">
        <v>508</v>
      </c>
      <c r="F135" s="367" t="s">
        <v>511</v>
      </c>
      <c r="G135" s="366" t="s">
        <v>508</v>
      </c>
      <c r="H135" s="367" t="s">
        <v>511</v>
      </c>
      <c r="I135" s="366" t="s">
        <v>508</v>
      </c>
      <c r="J135" s="367" t="s">
        <v>511</v>
      </c>
      <c r="K135" s="366" t="s">
        <v>508</v>
      </c>
      <c r="L135" s="367" t="s">
        <v>511</v>
      </c>
      <c r="M135" s="366" t="s">
        <v>508</v>
      </c>
      <c r="N135" s="367" t="s">
        <v>511</v>
      </c>
      <c r="O135" s="366" t="s">
        <v>508</v>
      </c>
      <c r="P135" s="367" t="s">
        <v>511</v>
      </c>
      <c r="Q135" s="366" t="s">
        <v>508</v>
      </c>
      <c r="R135" s="367" t="s">
        <v>511</v>
      </c>
      <c r="FT135" s="124"/>
      <c r="FU135" s="124"/>
    </row>
    <row r="136" spans="1:191">
      <c r="A136" s="765"/>
      <c r="B136" s="766"/>
      <c r="C136" s="351" t="s">
        <v>368</v>
      </c>
      <c r="D136" s="352" t="s">
        <v>368</v>
      </c>
      <c r="E136" s="351" t="s">
        <v>368</v>
      </c>
      <c r="F136" s="352" t="s">
        <v>368</v>
      </c>
      <c r="G136" s="351" t="s">
        <v>368</v>
      </c>
      <c r="H136" s="352" t="s">
        <v>368</v>
      </c>
      <c r="I136" s="351" t="s">
        <v>368</v>
      </c>
      <c r="J136" s="352" t="s">
        <v>368</v>
      </c>
      <c r="K136" s="351" t="s">
        <v>368</v>
      </c>
      <c r="L136" s="352" t="s">
        <v>368</v>
      </c>
      <c r="M136" s="351" t="s">
        <v>368</v>
      </c>
      <c r="N136" s="352" t="s">
        <v>368</v>
      </c>
      <c r="O136" s="351" t="s">
        <v>368</v>
      </c>
      <c r="P136" s="352" t="s">
        <v>368</v>
      </c>
      <c r="Q136" s="351" t="s">
        <v>368</v>
      </c>
      <c r="R136" s="352" t="s">
        <v>368</v>
      </c>
      <c r="FT136" s="124"/>
      <c r="FU136" s="124"/>
    </row>
    <row r="137" spans="1:191">
      <c r="A137" s="369"/>
      <c r="B137" s="369"/>
      <c r="C137" s="369"/>
      <c r="D137" s="369"/>
      <c r="E137" s="369"/>
      <c r="F137" s="369"/>
      <c r="G137" s="369"/>
      <c r="H137" s="369"/>
      <c r="I137" s="369"/>
      <c r="J137" s="369"/>
      <c r="K137" s="369"/>
      <c r="L137" s="369"/>
      <c r="M137" s="369"/>
      <c r="N137" s="369"/>
      <c r="O137" s="369"/>
      <c r="P137" s="369"/>
      <c r="Q137" s="369"/>
      <c r="R137" s="369"/>
      <c r="FT137" s="124"/>
      <c r="FU137" s="124"/>
    </row>
    <row r="138" spans="1:191">
      <c r="A138" s="353"/>
      <c r="B138" s="371" t="s">
        <v>248</v>
      </c>
      <c r="C138" s="344">
        <v>-19.265000000000001</v>
      </c>
      <c r="D138" s="347">
        <v>-30.646999999999998</v>
      </c>
      <c r="E138" s="344">
        <v>177.37299999999999</v>
      </c>
      <c r="F138" s="347">
        <v>132.511</v>
      </c>
      <c r="G138" s="344">
        <v>488.53899999999999</v>
      </c>
      <c r="H138" s="347">
        <v>-119.38200000000001</v>
      </c>
      <c r="I138" s="344">
        <v>553.16600000000005</v>
      </c>
      <c r="J138" s="347">
        <v>439.14699999999999</v>
      </c>
      <c r="K138" s="344">
        <v>353.98599999999999</v>
      </c>
      <c r="L138" s="347">
        <v>255.12799999999999</v>
      </c>
      <c r="M138" s="344">
        <v>56.753999999999998</v>
      </c>
      <c r="N138" s="347">
        <v>19.907</v>
      </c>
      <c r="O138" s="344">
        <v>-0.65300000000000002</v>
      </c>
      <c r="P138" s="347">
        <v>2.3180000000000001</v>
      </c>
      <c r="Q138" s="344">
        <v>1609.9</v>
      </c>
      <c r="R138" s="347">
        <v>698.98199999999997</v>
      </c>
      <c r="FT138" s="124"/>
      <c r="FU138" s="124"/>
    </row>
    <row r="139" spans="1:191">
      <c r="A139" s="353"/>
      <c r="B139" s="371" t="s">
        <v>249</v>
      </c>
      <c r="C139" s="344">
        <v>-418.21699999999998</v>
      </c>
      <c r="D139" s="347">
        <v>152.47800000000001</v>
      </c>
      <c r="E139" s="344">
        <v>-146.10300000000001</v>
      </c>
      <c r="F139" s="347">
        <v>-75.477000000000004</v>
      </c>
      <c r="G139" s="344">
        <v>-904.21100000000001</v>
      </c>
      <c r="H139" s="347">
        <v>-668.404</v>
      </c>
      <c r="I139" s="344">
        <v>-213.637</v>
      </c>
      <c r="J139" s="347">
        <v>-237.32300000000001</v>
      </c>
      <c r="K139" s="344">
        <v>-126.026</v>
      </c>
      <c r="L139" s="347">
        <v>-120.751</v>
      </c>
      <c r="M139" s="344">
        <v>48.220999999999997</v>
      </c>
      <c r="N139" s="347">
        <v>7.3159999999999998</v>
      </c>
      <c r="O139" s="344">
        <v>319.29700000000003</v>
      </c>
      <c r="P139" s="347">
        <v>859.851</v>
      </c>
      <c r="Q139" s="344">
        <v>-1440.6759999999999</v>
      </c>
      <c r="R139" s="347">
        <v>-82.31</v>
      </c>
      <c r="FT139" s="124"/>
      <c r="FU139" s="124"/>
    </row>
    <row r="140" spans="1:191">
      <c r="A140" s="353"/>
      <c r="B140" s="371" t="s">
        <v>250</v>
      </c>
      <c r="C140" s="344">
        <v>342.42500000000001</v>
      </c>
      <c r="D140" s="347">
        <v>-812.54</v>
      </c>
      <c r="E140" s="344">
        <v>-3.6779999999999999</v>
      </c>
      <c r="F140" s="347">
        <v>-14.353</v>
      </c>
      <c r="G140" s="344">
        <v>750.25400000000002</v>
      </c>
      <c r="H140" s="347">
        <v>505.654</v>
      </c>
      <c r="I140" s="344">
        <v>-105.43</v>
      </c>
      <c r="J140" s="347">
        <v>-311.40600000000001</v>
      </c>
      <c r="K140" s="344">
        <v>-109.367</v>
      </c>
      <c r="L140" s="347">
        <v>-160.572</v>
      </c>
      <c r="M140" s="344">
        <v>-138.10300000000001</v>
      </c>
      <c r="N140" s="347">
        <v>-7.4539999999999997</v>
      </c>
      <c r="O140" s="344">
        <v>-318.642</v>
      </c>
      <c r="P140" s="347">
        <v>160.49799999999999</v>
      </c>
      <c r="Q140" s="344">
        <v>417.459</v>
      </c>
      <c r="R140" s="347">
        <v>-640.173</v>
      </c>
      <c r="FT140" s="124"/>
      <c r="FU140" s="124"/>
    </row>
    <row r="141" spans="1:191" s="124" customFormat="1"/>
    <row r="142" spans="1:191" s="124" customFormat="1"/>
    <row r="143" spans="1:191" s="124" customFormat="1"/>
    <row r="144" spans="1:191" s="124" customFormat="1"/>
    <row r="145" s="124" customFormat="1"/>
    <row r="146" s="124" customFormat="1"/>
    <row r="147" s="124" customFormat="1"/>
    <row r="148" s="124" customFormat="1"/>
    <row r="149" s="124" customFormat="1"/>
    <row r="150" s="124" customFormat="1"/>
    <row r="151" s="124" customFormat="1"/>
    <row r="152" s="124" customFormat="1"/>
    <row r="153" s="124" customFormat="1"/>
    <row r="154" s="124" customFormat="1"/>
    <row r="155" s="124" customFormat="1"/>
    <row r="156" s="124" customFormat="1"/>
    <row r="157" s="124" customFormat="1"/>
    <row r="158" s="124" customFormat="1"/>
    <row r="159" s="124" customFormat="1"/>
    <row r="160" s="124" customFormat="1"/>
    <row r="161" s="124" customFormat="1"/>
    <row r="162" s="124" customFormat="1"/>
    <row r="163" s="124" customFormat="1"/>
    <row r="164" s="124" customFormat="1"/>
    <row r="165" s="124" customFormat="1"/>
    <row r="166" s="124" customFormat="1"/>
    <row r="167" s="124" customFormat="1"/>
    <row r="168" s="124" customFormat="1"/>
    <row r="169" s="124" customFormat="1"/>
    <row r="170" s="124" customFormat="1"/>
    <row r="171" s="124" customFormat="1"/>
    <row r="172" s="124" customFormat="1"/>
    <row r="173" s="124" customFormat="1"/>
    <row r="174" s="124" customFormat="1"/>
    <row r="175" s="124" customFormat="1"/>
    <row r="176" s="124" customFormat="1"/>
    <row r="177" s="124" customFormat="1"/>
    <row r="178" s="124" customFormat="1"/>
    <row r="179" s="124" customFormat="1"/>
    <row r="180" s="124" customFormat="1"/>
    <row r="181" s="124" customFormat="1"/>
    <row r="182" s="124" customFormat="1"/>
    <row r="183" s="124" customFormat="1"/>
    <row r="184" s="124" customFormat="1"/>
    <row r="185" s="124" customFormat="1"/>
    <row r="186" s="124" customFormat="1"/>
    <row r="187" s="124" customFormat="1"/>
    <row r="188" s="124" customFormat="1"/>
    <row r="189" s="124" customFormat="1"/>
    <row r="190" s="124" customFormat="1"/>
    <row r="191" s="124" customFormat="1"/>
    <row r="192" s="124" customFormat="1"/>
    <row r="193" s="124" customFormat="1"/>
    <row r="194" s="124" customFormat="1"/>
    <row r="195" s="124" customFormat="1"/>
    <row r="196" s="124" customFormat="1"/>
    <row r="197" s="124" customFormat="1"/>
    <row r="198" s="124" customFormat="1"/>
    <row r="199" s="124" customFormat="1"/>
    <row r="200" s="124" customFormat="1"/>
    <row r="201" s="124" customFormat="1"/>
    <row r="202" s="124" customFormat="1"/>
    <row r="203" s="124" customFormat="1"/>
    <row r="204" s="124" customFormat="1"/>
  </sheetData>
  <mergeCells count="56">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G74:H74"/>
    <mergeCell ref="I74:J74"/>
    <mergeCell ref="AA74:AB74"/>
    <mergeCell ref="K2:L2"/>
    <mergeCell ref="K134:L134"/>
    <mergeCell ref="Q34:R34"/>
    <mergeCell ref="Q134:R134"/>
    <mergeCell ref="M2:N2"/>
    <mergeCell ref="Q2:R2"/>
    <mergeCell ref="O2:P2"/>
    <mergeCell ref="Q74:R74"/>
    <mergeCell ref="Y74:Z74"/>
    <mergeCell ref="W73:Z73"/>
    <mergeCell ref="M34:N34"/>
    <mergeCell ref="O34:P34"/>
    <mergeCell ref="A135:B136"/>
    <mergeCell ref="A74:B76"/>
    <mergeCell ref="A134:B134"/>
    <mergeCell ref="S73:V73"/>
    <mergeCell ref="S74:T74"/>
    <mergeCell ref="U74:V74"/>
    <mergeCell ref="M74:N74"/>
    <mergeCell ref="O73:R73"/>
    <mergeCell ref="O74:P74"/>
    <mergeCell ref="O134:P134"/>
    <mergeCell ref="M134:N134"/>
    <mergeCell ref="AC74:AD74"/>
    <mergeCell ref="AE73:AH73"/>
    <mergeCell ref="C134:D134"/>
    <mergeCell ref="E134:F134"/>
    <mergeCell ref="G134:H134"/>
    <mergeCell ref="I134:J134"/>
    <mergeCell ref="G73:J73"/>
    <mergeCell ref="AE74:AF74"/>
    <mergeCell ref="AG74:AH74"/>
    <mergeCell ref="C73:F73"/>
    <mergeCell ref="C74:D74"/>
    <mergeCell ref="E74:F74"/>
    <mergeCell ref="K73:N73"/>
    <mergeCell ref="K74:L74"/>
    <mergeCell ref="AA73:AD73"/>
    <mergeCell ref="W74:X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B1C7-FE18-46A5-AB83-A1F950A7CD22}">
  <dimension ref="B4:E9"/>
  <sheetViews>
    <sheetView workbookViewId="0"/>
  </sheetViews>
  <sheetFormatPr baseColWidth="10" defaultRowHeight="12.75"/>
  <cols>
    <col min="1" max="2" width="11.42578125" style="581"/>
    <col min="3" max="3" width="24.140625" style="581" customWidth="1"/>
    <col min="4" max="4" width="17" style="581" customWidth="1"/>
    <col min="5" max="5" width="21.42578125" style="581" customWidth="1"/>
    <col min="6" max="16384" width="11.42578125" style="581"/>
  </cols>
  <sheetData>
    <row r="4" spans="2:5">
      <c r="B4" s="690" t="s">
        <v>470</v>
      </c>
      <c r="C4" s="690"/>
      <c r="D4" s="690"/>
      <c r="E4" s="690"/>
    </row>
    <row r="5" spans="2:5">
      <c r="B5" s="689" t="s">
        <v>442</v>
      </c>
      <c r="C5" s="689"/>
      <c r="D5" s="597" t="s">
        <v>471</v>
      </c>
      <c r="E5" s="597" t="s">
        <v>473</v>
      </c>
    </row>
    <row r="6" spans="2:5">
      <c r="B6" s="690"/>
      <c r="C6" s="690"/>
      <c r="D6" s="608" t="s">
        <v>472</v>
      </c>
      <c r="E6" s="608" t="s">
        <v>474</v>
      </c>
    </row>
    <row r="7" spans="2:5">
      <c r="B7" s="581" t="s">
        <v>91</v>
      </c>
      <c r="D7" s="581">
        <v>92</v>
      </c>
      <c r="E7" s="581">
        <v>44</v>
      </c>
    </row>
    <row r="8" spans="2:5">
      <c r="B8" s="596" t="s">
        <v>102</v>
      </c>
      <c r="C8" s="596"/>
      <c r="D8" s="598">
        <v>-92</v>
      </c>
      <c r="E8" s="598">
        <v>-44</v>
      </c>
    </row>
    <row r="9" spans="2:5">
      <c r="B9" s="599" t="s">
        <v>443</v>
      </c>
      <c r="C9" s="599"/>
      <c r="D9" s="600" t="s">
        <v>339</v>
      </c>
      <c r="E9" s="600" t="s">
        <v>339</v>
      </c>
    </row>
  </sheetData>
  <mergeCells count="2">
    <mergeCell ref="B5:C6"/>
    <mergeCell ref="B4:E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44"/>
  <sheetViews>
    <sheetView zoomScaleNormal="100" workbookViewId="0"/>
  </sheetViews>
  <sheetFormatPr baseColWidth="10" defaultColWidth="11.42578125" defaultRowHeight="12.75"/>
  <cols>
    <col min="1" max="1" width="7" style="369" customWidth="1"/>
    <col min="2" max="2" width="70.140625" style="369" customWidth="1"/>
    <col min="3" max="10" width="16.85546875" style="369" customWidth="1"/>
    <col min="11" max="11" width="14.42578125" style="124" customWidth="1"/>
    <col min="12" max="12" width="13.28515625" style="124" customWidth="1"/>
    <col min="13" max="13" width="14.140625" style="124" customWidth="1"/>
    <col min="14" max="14" width="13.140625" style="124" customWidth="1"/>
    <col min="15" max="15" width="13.42578125" style="124" customWidth="1"/>
    <col min="16" max="17" width="14" style="124" customWidth="1"/>
    <col min="18" max="18" width="13.5703125" style="124" customWidth="1"/>
    <col min="19" max="16384" width="11.42578125" style="124"/>
  </cols>
  <sheetData>
    <row r="1" spans="1:17">
      <c r="A1" s="124"/>
      <c r="B1" s="124"/>
    </row>
    <row r="3" spans="1:17">
      <c r="A3" s="772" t="s">
        <v>135</v>
      </c>
      <c r="B3" s="773"/>
      <c r="C3" s="758" t="s">
        <v>70</v>
      </c>
      <c r="D3" s="760"/>
      <c r="E3" s="758" t="s">
        <v>45</v>
      </c>
      <c r="F3" s="760"/>
      <c r="G3" s="758" t="s">
        <v>283</v>
      </c>
      <c r="H3" s="760"/>
      <c r="I3" s="758" t="s">
        <v>17</v>
      </c>
      <c r="J3" s="760"/>
    </row>
    <row r="4" spans="1:17">
      <c r="A4" s="774" t="s">
        <v>251</v>
      </c>
      <c r="B4" s="788"/>
      <c r="C4" s="366" t="s">
        <v>508</v>
      </c>
      <c r="D4" s="367" t="s">
        <v>450</v>
      </c>
      <c r="E4" s="366" t="s">
        <v>508</v>
      </c>
      <c r="F4" s="367" t="s">
        <v>450</v>
      </c>
      <c r="G4" s="366" t="s">
        <v>508</v>
      </c>
      <c r="H4" s="367" t="s">
        <v>450</v>
      </c>
      <c r="I4" s="366" t="s">
        <v>508</v>
      </c>
      <c r="J4" s="367" t="s">
        <v>450</v>
      </c>
    </row>
    <row r="5" spans="1:17">
      <c r="A5" s="789"/>
      <c r="B5" s="790"/>
      <c r="C5" s="351" t="s">
        <v>368</v>
      </c>
      <c r="D5" s="352" t="s">
        <v>368</v>
      </c>
      <c r="E5" s="351" t="s">
        <v>368</v>
      </c>
      <c r="F5" s="352" t="s">
        <v>368</v>
      </c>
      <c r="G5" s="351" t="s">
        <v>368</v>
      </c>
      <c r="H5" s="352" t="s">
        <v>368</v>
      </c>
      <c r="I5" s="351" t="s">
        <v>368</v>
      </c>
      <c r="J5" s="352" t="s">
        <v>368</v>
      </c>
    </row>
    <row r="6" spans="1:17" s="226" customFormat="1">
      <c r="A6" s="372" t="s">
        <v>252</v>
      </c>
      <c r="B6" s="354"/>
      <c r="C6" s="348">
        <v>2015.5440000000001</v>
      </c>
      <c r="D6" s="355">
        <v>1940.7080000000001</v>
      </c>
      <c r="E6" s="348">
        <v>5651.0870000000004</v>
      </c>
      <c r="F6" s="355">
        <v>4934.8180000000002</v>
      </c>
      <c r="G6" s="348">
        <v>476.04399999999998</v>
      </c>
      <c r="H6" s="355">
        <v>186.953</v>
      </c>
      <c r="I6" s="348">
        <v>8142.6750000000002</v>
      </c>
      <c r="J6" s="355">
        <v>7062.4790000000003</v>
      </c>
    </row>
    <row r="7" spans="1:17">
      <c r="A7" s="356"/>
      <c r="B7" s="357" t="s">
        <v>209</v>
      </c>
      <c r="C7" s="342">
        <v>691.36699999999996</v>
      </c>
      <c r="D7" s="358">
        <v>764.32</v>
      </c>
      <c r="E7" s="342">
        <v>822.68200000000002</v>
      </c>
      <c r="F7" s="358">
        <v>466.37200000000001</v>
      </c>
      <c r="G7" s="342">
        <v>482.471</v>
      </c>
      <c r="H7" s="358">
        <v>165.56100000000001</v>
      </c>
      <c r="I7" s="342">
        <v>1996.52</v>
      </c>
      <c r="J7" s="358">
        <v>1396.2529999999999</v>
      </c>
    </row>
    <row r="8" spans="1:17">
      <c r="A8" s="356"/>
      <c r="B8" s="357" t="s">
        <v>458</v>
      </c>
      <c r="C8" s="342">
        <v>172.94399999999999</v>
      </c>
      <c r="D8" s="358">
        <v>157.768</v>
      </c>
      <c r="E8" s="342">
        <v>135.07499999999999</v>
      </c>
      <c r="F8" s="358">
        <v>77.709999999999994</v>
      </c>
      <c r="G8" s="342">
        <v>59.963999999999999</v>
      </c>
      <c r="H8" s="358">
        <v>76.552000000000007</v>
      </c>
      <c r="I8" s="342">
        <v>367.983</v>
      </c>
      <c r="J8" s="358">
        <v>312.02999999999997</v>
      </c>
    </row>
    <row r="9" spans="1:17">
      <c r="A9" s="356"/>
      <c r="B9" s="357" t="s">
        <v>459</v>
      </c>
      <c r="C9" s="342">
        <v>103.485</v>
      </c>
      <c r="D9" s="358">
        <v>142.715</v>
      </c>
      <c r="E9" s="342">
        <v>719.38400000000001</v>
      </c>
      <c r="F9" s="358">
        <v>640.755</v>
      </c>
      <c r="G9" s="342">
        <v>52.634999999999998</v>
      </c>
      <c r="H9" s="358">
        <v>45.29</v>
      </c>
      <c r="I9" s="342">
        <v>875.50400000000002</v>
      </c>
      <c r="J9" s="358">
        <v>828.76</v>
      </c>
    </row>
    <row r="10" spans="1:17">
      <c r="A10" s="356"/>
      <c r="B10" s="357" t="s">
        <v>456</v>
      </c>
      <c r="C10" s="342">
        <v>465.25799999999998</v>
      </c>
      <c r="D10" s="358">
        <v>468.47</v>
      </c>
      <c r="E10" s="342">
        <v>3297.5219999999999</v>
      </c>
      <c r="F10" s="358">
        <v>3216.1260000000002</v>
      </c>
      <c r="G10" s="342">
        <v>24.86</v>
      </c>
      <c r="H10" s="358">
        <v>26.545000000000002</v>
      </c>
      <c r="I10" s="342">
        <v>3787.64</v>
      </c>
      <c r="J10" s="358">
        <v>3711.1410000000001</v>
      </c>
    </row>
    <row r="11" spans="1:17">
      <c r="A11" s="356"/>
      <c r="B11" s="357" t="s">
        <v>210</v>
      </c>
      <c r="C11" s="342">
        <v>250.46799999999999</v>
      </c>
      <c r="D11" s="358">
        <v>220.99199999999999</v>
      </c>
      <c r="E11" s="342">
        <v>78.123000000000005</v>
      </c>
      <c r="F11" s="358">
        <v>30.074000000000002</v>
      </c>
      <c r="G11" s="342">
        <v>-309.54500000000002</v>
      </c>
      <c r="H11" s="358">
        <v>-177.30699999999999</v>
      </c>
      <c r="I11" s="342">
        <v>19.045999999999999</v>
      </c>
      <c r="J11" s="358">
        <v>73.759</v>
      </c>
    </row>
    <row r="12" spans="1:17">
      <c r="A12" s="356"/>
      <c r="B12" s="363" t="s">
        <v>417</v>
      </c>
      <c r="C12" s="342">
        <v>131.41900000000001</v>
      </c>
      <c r="D12" s="358">
        <v>108.127</v>
      </c>
      <c r="E12" s="342">
        <v>509.06299999999999</v>
      </c>
      <c r="F12" s="358">
        <v>429.39499999999998</v>
      </c>
      <c r="G12" s="342">
        <v>1.66</v>
      </c>
      <c r="H12" s="358">
        <v>0.754</v>
      </c>
      <c r="I12" s="342">
        <v>642.14200000000005</v>
      </c>
      <c r="J12" s="358">
        <v>538.27599999999995</v>
      </c>
    </row>
    <row r="13" spans="1:17">
      <c r="A13" s="356"/>
      <c r="B13" s="363" t="s">
        <v>211</v>
      </c>
      <c r="C13" s="482">
        <v>41.564999999999998</v>
      </c>
      <c r="D13" s="483">
        <v>78.316000000000003</v>
      </c>
      <c r="E13" s="482">
        <v>78.078000000000003</v>
      </c>
      <c r="F13" s="483">
        <v>73.866</v>
      </c>
      <c r="G13" s="482">
        <v>52.654000000000003</v>
      </c>
      <c r="H13" s="483">
        <v>49.558</v>
      </c>
      <c r="I13" s="482">
        <v>172.297</v>
      </c>
      <c r="J13" s="483">
        <v>201.74</v>
      </c>
    </row>
    <row r="14" spans="1:17">
      <c r="K14" s="369"/>
      <c r="L14" s="369"/>
      <c r="M14" s="369"/>
      <c r="N14" s="369"/>
    </row>
    <row r="15" spans="1:17" ht="25.5">
      <c r="A15" s="356"/>
      <c r="B15" s="363" t="s">
        <v>453</v>
      </c>
      <c r="C15" s="482">
        <v>159.03800000000001</v>
      </c>
      <c r="D15" s="483">
        <v>0</v>
      </c>
      <c r="E15" s="482">
        <v>11.16</v>
      </c>
      <c r="F15" s="483">
        <v>0.52</v>
      </c>
      <c r="G15" s="482">
        <v>111.345</v>
      </c>
      <c r="H15" s="483">
        <v>0</v>
      </c>
      <c r="I15" s="482">
        <v>281.54300000000001</v>
      </c>
      <c r="J15" s="483">
        <v>0.52</v>
      </c>
    </row>
    <row r="16" spans="1:17">
      <c r="K16" s="369"/>
      <c r="L16" s="369"/>
      <c r="M16" s="369"/>
      <c r="N16" s="369"/>
      <c r="O16" s="369"/>
      <c r="P16" s="369"/>
      <c r="Q16" s="369"/>
    </row>
    <row r="17" spans="1:13" s="226" customFormat="1">
      <c r="A17" s="372" t="s">
        <v>253</v>
      </c>
      <c r="B17" s="354"/>
      <c r="C17" s="484">
        <v>11350.637000000001</v>
      </c>
      <c r="D17" s="485">
        <v>10275.478999999999</v>
      </c>
      <c r="E17" s="484">
        <v>17455.136999999999</v>
      </c>
      <c r="F17" s="485">
        <v>16146.272999999999</v>
      </c>
      <c r="G17" s="484">
        <v>924.10299999999995</v>
      </c>
      <c r="H17" s="485">
        <v>1474.7070000000001</v>
      </c>
      <c r="I17" s="484">
        <v>29729.877</v>
      </c>
      <c r="J17" s="485">
        <v>27896.458999999999</v>
      </c>
    </row>
    <row r="18" spans="1:13">
      <c r="A18" s="356"/>
      <c r="B18" s="357" t="s">
        <v>462</v>
      </c>
      <c r="C18" s="482">
        <v>516.34100000000001</v>
      </c>
      <c r="D18" s="483">
        <v>506.387</v>
      </c>
      <c r="E18" s="482">
        <v>3458.37</v>
      </c>
      <c r="F18" s="483">
        <v>2911.4290000000001</v>
      </c>
      <c r="G18" s="482">
        <v>40.76</v>
      </c>
      <c r="H18" s="483">
        <v>55.36</v>
      </c>
      <c r="I18" s="482">
        <v>4015.471</v>
      </c>
      <c r="J18" s="483">
        <v>3473.1759999999999</v>
      </c>
    </row>
    <row r="19" spans="1:13">
      <c r="A19" s="356"/>
      <c r="B19" s="357" t="s">
        <v>461</v>
      </c>
      <c r="C19" s="482">
        <v>132.477</v>
      </c>
      <c r="D19" s="483">
        <v>125.676</v>
      </c>
      <c r="E19" s="482">
        <v>3166.5929999999998</v>
      </c>
      <c r="F19" s="483">
        <v>3013.0189999999998</v>
      </c>
      <c r="G19" s="482">
        <v>5.9189999999999996</v>
      </c>
      <c r="H19" s="483">
        <v>6.726</v>
      </c>
      <c r="I19" s="482">
        <v>3304.989</v>
      </c>
      <c r="J19" s="483">
        <v>3145.4209999999998</v>
      </c>
    </row>
    <row r="20" spans="1:13">
      <c r="A20" s="356"/>
      <c r="B20" s="357" t="s">
        <v>463</v>
      </c>
      <c r="C20" s="482">
        <v>219.11799999999999</v>
      </c>
      <c r="D20" s="483">
        <v>244.39</v>
      </c>
      <c r="E20" s="482">
        <v>316.53800000000001</v>
      </c>
      <c r="F20" s="483">
        <v>467.01600000000002</v>
      </c>
      <c r="G20" s="482">
        <v>19.122</v>
      </c>
      <c r="H20" s="483">
        <v>13.445</v>
      </c>
      <c r="I20" s="482">
        <v>554.77800000000002</v>
      </c>
      <c r="J20" s="483">
        <v>724.851</v>
      </c>
    </row>
    <row r="21" spans="1:13">
      <c r="A21" s="356"/>
      <c r="B21" s="357" t="s">
        <v>212</v>
      </c>
      <c r="C21" s="482">
        <v>51.814999999999998</v>
      </c>
      <c r="D21" s="483">
        <v>53.41</v>
      </c>
      <c r="E21" s="482">
        <v>2.1999999999999999E-2</v>
      </c>
      <c r="F21" s="483">
        <v>2.5999999999999999E-2</v>
      </c>
      <c r="G21" s="482">
        <v>-51.524999999999999</v>
      </c>
      <c r="H21" s="483">
        <v>-53.41</v>
      </c>
      <c r="I21" s="482">
        <v>0.312</v>
      </c>
      <c r="J21" s="483">
        <v>2.5999999999999999E-2</v>
      </c>
    </row>
    <row r="22" spans="1:13">
      <c r="A22" s="356"/>
      <c r="B22" s="357" t="s">
        <v>213</v>
      </c>
      <c r="C22" s="482">
        <v>1038.6379999999999</v>
      </c>
      <c r="D22" s="483">
        <v>402.30799999999999</v>
      </c>
      <c r="E22" s="482">
        <v>3.8359999999999999</v>
      </c>
      <c r="F22" s="483">
        <v>13.747999999999999</v>
      </c>
      <c r="G22" s="482">
        <v>-1039.578</v>
      </c>
      <c r="H22" s="483">
        <v>-413.68700000000001</v>
      </c>
      <c r="I22" s="482">
        <v>2.8959999999999999</v>
      </c>
      <c r="J22" s="483">
        <v>2.3690000000000002</v>
      </c>
    </row>
    <row r="23" spans="1:13">
      <c r="A23" s="356"/>
      <c r="B23" s="357" t="s">
        <v>214</v>
      </c>
      <c r="C23" s="482">
        <v>422.887</v>
      </c>
      <c r="D23" s="483">
        <v>409.29300000000001</v>
      </c>
      <c r="E23" s="482">
        <v>4516.4229999999998</v>
      </c>
      <c r="F23" s="483">
        <v>4205.6509999999998</v>
      </c>
      <c r="G23" s="482">
        <v>159.71600000000001</v>
      </c>
      <c r="H23" s="483">
        <v>141.32599999999999</v>
      </c>
      <c r="I23" s="482">
        <v>5099.0259999999998</v>
      </c>
      <c r="J23" s="483">
        <v>4756.2700000000004</v>
      </c>
    </row>
    <row r="24" spans="1:13">
      <c r="A24" s="356"/>
      <c r="B24" s="357" t="s">
        <v>215</v>
      </c>
      <c r="C24" s="482">
        <v>3.9689999999999999</v>
      </c>
      <c r="D24" s="483">
        <v>3.8330000000000002</v>
      </c>
      <c r="E24" s="482">
        <v>0</v>
      </c>
      <c r="F24" s="483">
        <v>0</v>
      </c>
      <c r="G24" s="482">
        <v>1529.7380000000001</v>
      </c>
      <c r="H24" s="483">
        <v>1466.3920000000001</v>
      </c>
      <c r="I24" s="482">
        <v>1533.7070000000001</v>
      </c>
      <c r="J24" s="483">
        <v>1470.2249999999999</v>
      </c>
    </row>
    <row r="25" spans="1:13">
      <c r="A25" s="356"/>
      <c r="B25" s="357" t="s">
        <v>216</v>
      </c>
      <c r="C25" s="482">
        <v>8650.7610000000004</v>
      </c>
      <c r="D25" s="483">
        <v>8269.9459999999999</v>
      </c>
      <c r="E25" s="482">
        <v>4972.4080000000004</v>
      </c>
      <c r="F25" s="483">
        <v>4626.5739999999996</v>
      </c>
      <c r="G25" s="482">
        <v>124.754</v>
      </c>
      <c r="H25" s="483">
        <v>101.008</v>
      </c>
      <c r="I25" s="482">
        <v>13747.923000000001</v>
      </c>
      <c r="J25" s="483">
        <v>12997.528</v>
      </c>
    </row>
    <row r="26" spans="1:13">
      <c r="A26" s="356"/>
      <c r="B26" s="357" t="s">
        <v>217</v>
      </c>
      <c r="C26" s="482">
        <v>0</v>
      </c>
      <c r="D26" s="483">
        <v>0</v>
      </c>
      <c r="E26" s="482">
        <v>7.8879999999999999</v>
      </c>
      <c r="F26" s="483">
        <v>6.2720000000000002</v>
      </c>
      <c r="G26" s="482">
        <v>0</v>
      </c>
      <c r="H26" s="483">
        <v>0</v>
      </c>
      <c r="I26" s="482">
        <v>7.8879999999999999</v>
      </c>
      <c r="J26" s="483">
        <v>6.2720000000000002</v>
      </c>
    </row>
    <row r="27" spans="1:13">
      <c r="A27" s="356"/>
      <c r="B27" s="124" t="s">
        <v>292</v>
      </c>
      <c r="C27" s="482">
        <v>226.23099999999999</v>
      </c>
      <c r="D27" s="483">
        <v>191.23</v>
      </c>
      <c r="E27" s="482">
        <v>126.133</v>
      </c>
      <c r="F27" s="483">
        <v>112.756</v>
      </c>
      <c r="G27" s="482">
        <v>12.897</v>
      </c>
      <c r="H27" s="483">
        <v>23.966999999999999</v>
      </c>
      <c r="I27" s="482">
        <v>365.26100000000002</v>
      </c>
      <c r="J27" s="483">
        <v>327.95299999999997</v>
      </c>
    </row>
    <row r="28" spans="1:13">
      <c r="A28" s="356"/>
      <c r="B28" s="357" t="s">
        <v>218</v>
      </c>
      <c r="C28" s="482">
        <v>88.4</v>
      </c>
      <c r="D28" s="483">
        <v>69.006</v>
      </c>
      <c r="E28" s="482">
        <v>886.92600000000004</v>
      </c>
      <c r="F28" s="483">
        <v>789.78200000000004</v>
      </c>
      <c r="G28" s="482">
        <v>122.3</v>
      </c>
      <c r="H28" s="483">
        <v>133.58000000000001</v>
      </c>
      <c r="I28" s="482">
        <v>1097.626</v>
      </c>
      <c r="J28" s="483">
        <v>992.36800000000005</v>
      </c>
    </row>
    <row r="29" spans="1:13">
      <c r="K29" s="369"/>
      <c r="L29" s="369"/>
      <c r="M29" s="369"/>
    </row>
    <row r="30" spans="1:13">
      <c r="A30" s="372" t="s">
        <v>254</v>
      </c>
      <c r="B30" s="357"/>
      <c r="C30" s="484">
        <v>13366.181</v>
      </c>
      <c r="D30" s="486">
        <v>12216.187</v>
      </c>
      <c r="E30" s="484">
        <v>23106.223999999998</v>
      </c>
      <c r="F30" s="486">
        <v>21081.091</v>
      </c>
      <c r="G30" s="484">
        <v>1400.1469999999999</v>
      </c>
      <c r="H30" s="486">
        <v>1661.66</v>
      </c>
      <c r="I30" s="484">
        <v>37872.552000000003</v>
      </c>
      <c r="J30" s="486">
        <v>34958.938000000002</v>
      </c>
    </row>
    <row r="33" spans="1:13">
      <c r="C33" s="345"/>
      <c r="D33" s="345"/>
      <c r="E33" s="345"/>
      <c r="F33" s="345"/>
      <c r="G33" s="345"/>
      <c r="H33" s="345"/>
      <c r="I33" s="345"/>
      <c r="J33" s="345"/>
    </row>
    <row r="35" spans="1:13">
      <c r="A35" s="772" t="s">
        <v>135</v>
      </c>
      <c r="B35" s="773"/>
      <c r="C35" s="758" t="s">
        <v>70</v>
      </c>
      <c r="D35" s="760"/>
      <c r="E35" s="758" t="s">
        <v>45</v>
      </c>
      <c r="F35" s="760"/>
      <c r="G35" s="758" t="s">
        <v>283</v>
      </c>
      <c r="H35" s="760"/>
      <c r="I35" s="758" t="s">
        <v>17</v>
      </c>
      <c r="J35" s="760"/>
    </row>
    <row r="36" spans="1:13">
      <c r="A36" s="763" t="s">
        <v>255</v>
      </c>
      <c r="B36" s="778"/>
      <c r="C36" s="366" t="s">
        <v>508</v>
      </c>
      <c r="D36" s="367" t="s">
        <v>450</v>
      </c>
      <c r="E36" s="366" t="s">
        <v>508</v>
      </c>
      <c r="F36" s="367" t="s">
        <v>450</v>
      </c>
      <c r="G36" s="366" t="s">
        <v>508</v>
      </c>
      <c r="H36" s="367" t="s">
        <v>450</v>
      </c>
      <c r="I36" s="366" t="s">
        <v>508</v>
      </c>
      <c r="J36" s="367" t="s">
        <v>450</v>
      </c>
    </row>
    <row r="37" spans="1:13">
      <c r="A37" s="780"/>
      <c r="B37" s="781"/>
      <c r="C37" s="351" t="s">
        <v>368</v>
      </c>
      <c r="D37" s="352" t="s">
        <v>368</v>
      </c>
      <c r="E37" s="351" t="s">
        <v>368</v>
      </c>
      <c r="F37" s="352" t="s">
        <v>368</v>
      </c>
      <c r="G37" s="351" t="s">
        <v>368</v>
      </c>
      <c r="H37" s="352" t="s">
        <v>368</v>
      </c>
      <c r="I37" s="351" t="s">
        <v>368</v>
      </c>
      <c r="J37" s="352" t="s">
        <v>368</v>
      </c>
    </row>
    <row r="38" spans="1:13" s="226" customFormat="1">
      <c r="A38" s="372" t="s">
        <v>256</v>
      </c>
      <c r="B38" s="354"/>
      <c r="C38" s="484">
        <v>2658.4690000000001</v>
      </c>
      <c r="D38" s="589">
        <v>1942.2190000000001</v>
      </c>
      <c r="E38" s="484">
        <v>7077.9139999999998</v>
      </c>
      <c r="F38" s="589">
        <v>6242.5630000000001</v>
      </c>
      <c r="G38" s="484">
        <v>-753.673</v>
      </c>
      <c r="H38" s="589">
        <v>-389.24799999999999</v>
      </c>
      <c r="I38" s="484">
        <v>8982.7099999999991</v>
      </c>
      <c r="J38" s="589">
        <v>7795.5339999999997</v>
      </c>
    </row>
    <row r="39" spans="1:13">
      <c r="A39" s="356"/>
      <c r="B39" s="357" t="s">
        <v>418</v>
      </c>
      <c r="C39" s="482">
        <v>439.62900000000002</v>
      </c>
      <c r="D39" s="483">
        <v>286.85000000000002</v>
      </c>
      <c r="E39" s="482">
        <v>829.98800000000006</v>
      </c>
      <c r="F39" s="483">
        <v>753.298</v>
      </c>
      <c r="G39" s="482">
        <v>496.67099999999999</v>
      </c>
      <c r="H39" s="483">
        <v>192.68600000000001</v>
      </c>
      <c r="I39" s="482">
        <v>1766.288</v>
      </c>
      <c r="J39" s="483">
        <v>1232.8340000000001</v>
      </c>
    </row>
    <row r="40" spans="1:13">
      <c r="A40" s="356"/>
      <c r="B40" s="357" t="s">
        <v>419</v>
      </c>
      <c r="C40" s="482">
        <v>11.933999999999999</v>
      </c>
      <c r="D40" s="483">
        <v>21.518999999999998</v>
      </c>
      <c r="E40" s="482">
        <v>34.366999999999997</v>
      </c>
      <c r="F40" s="483">
        <v>36.795000000000002</v>
      </c>
      <c r="G40" s="482">
        <v>1.9239999999999999</v>
      </c>
      <c r="H40" s="483">
        <v>2.3730000000000002</v>
      </c>
      <c r="I40" s="482">
        <v>48.225000000000001</v>
      </c>
      <c r="J40" s="483">
        <v>60.686999999999998</v>
      </c>
    </row>
    <row r="41" spans="1:13">
      <c r="A41" s="356"/>
      <c r="B41" s="357" t="s">
        <v>457</v>
      </c>
      <c r="C41" s="482">
        <v>859.99</v>
      </c>
      <c r="D41" s="483">
        <v>966.84299999999996</v>
      </c>
      <c r="E41" s="482">
        <v>3990.5140000000001</v>
      </c>
      <c r="F41" s="483">
        <v>3767.6210000000001</v>
      </c>
      <c r="G41" s="482">
        <v>69.91</v>
      </c>
      <c r="H41" s="483">
        <v>177.666</v>
      </c>
      <c r="I41" s="482">
        <v>4920.4139999999998</v>
      </c>
      <c r="J41" s="483">
        <v>4912.13</v>
      </c>
    </row>
    <row r="42" spans="1:13">
      <c r="A42" s="356"/>
      <c r="B42" s="357" t="s">
        <v>455</v>
      </c>
      <c r="C42" s="482">
        <v>1160.02</v>
      </c>
      <c r="D42" s="483">
        <v>419.86399999999998</v>
      </c>
      <c r="E42" s="482">
        <v>1812.1669999999999</v>
      </c>
      <c r="F42" s="483">
        <v>1342.8620000000001</v>
      </c>
      <c r="G42" s="482">
        <v>-1458.694</v>
      </c>
      <c r="H42" s="483">
        <v>-807.01900000000001</v>
      </c>
      <c r="I42" s="482">
        <v>1513.4929999999999</v>
      </c>
      <c r="J42" s="483">
        <v>955.70699999999999</v>
      </c>
    </row>
    <row r="43" spans="1:13">
      <c r="A43" s="356"/>
      <c r="B43" s="357" t="s">
        <v>420</v>
      </c>
      <c r="C43" s="482">
        <v>31.919</v>
      </c>
      <c r="D43" s="483">
        <v>29.710999999999999</v>
      </c>
      <c r="E43" s="482">
        <v>149.053</v>
      </c>
      <c r="F43" s="483">
        <v>134.91800000000001</v>
      </c>
      <c r="G43" s="482">
        <v>0.22500000000000001</v>
      </c>
      <c r="H43" s="483">
        <v>0.215</v>
      </c>
      <c r="I43" s="482">
        <v>181.197</v>
      </c>
      <c r="J43" s="483">
        <v>164.84399999999999</v>
      </c>
    </row>
    <row r="44" spans="1:13">
      <c r="A44" s="356"/>
      <c r="B44" s="357" t="s">
        <v>219</v>
      </c>
      <c r="C44" s="482">
        <v>42.652000000000001</v>
      </c>
      <c r="D44" s="483">
        <v>157.03100000000001</v>
      </c>
      <c r="E44" s="482">
        <v>82.644999999999996</v>
      </c>
      <c r="F44" s="483">
        <v>22.684999999999999</v>
      </c>
      <c r="G44" s="482">
        <v>0.36899999999999999</v>
      </c>
      <c r="H44" s="483">
        <v>3.3439999999999999</v>
      </c>
      <c r="I44" s="482">
        <v>125.666</v>
      </c>
      <c r="J44" s="483">
        <v>183.06</v>
      </c>
    </row>
    <row r="45" spans="1:13">
      <c r="A45" s="356"/>
      <c r="B45" s="357" t="s">
        <v>220</v>
      </c>
      <c r="C45" s="482">
        <v>0</v>
      </c>
      <c r="D45" s="483">
        <v>0</v>
      </c>
      <c r="E45" s="482">
        <v>0</v>
      </c>
      <c r="F45" s="483">
        <v>0</v>
      </c>
      <c r="G45" s="482">
        <v>0</v>
      </c>
      <c r="H45" s="483">
        <v>0</v>
      </c>
      <c r="I45" s="482">
        <v>0</v>
      </c>
      <c r="J45" s="483">
        <v>0</v>
      </c>
    </row>
    <row r="46" spans="1:13">
      <c r="A46" s="356"/>
      <c r="B46" s="357" t="s">
        <v>464</v>
      </c>
      <c r="C46" s="482">
        <v>69.274000000000001</v>
      </c>
      <c r="D46" s="483">
        <v>60.401000000000003</v>
      </c>
      <c r="E46" s="482">
        <v>179.18</v>
      </c>
      <c r="F46" s="483">
        <v>184.38399999999999</v>
      </c>
      <c r="G46" s="482">
        <v>52.908000000000001</v>
      </c>
      <c r="H46" s="483">
        <v>41.487000000000002</v>
      </c>
      <c r="I46" s="482">
        <v>301.36200000000002</v>
      </c>
      <c r="J46" s="483">
        <v>286.27199999999999</v>
      </c>
    </row>
    <row r="47" spans="1:13">
      <c r="K47" s="369"/>
      <c r="L47" s="369"/>
      <c r="M47" s="369"/>
    </row>
    <row r="48" spans="1:13">
      <c r="A48" s="356"/>
      <c r="B48" s="363" t="s">
        <v>451</v>
      </c>
      <c r="C48" s="482">
        <v>43.051000000000002</v>
      </c>
      <c r="D48" s="483">
        <v>0</v>
      </c>
      <c r="E48" s="482">
        <v>0</v>
      </c>
      <c r="F48" s="483">
        <v>0</v>
      </c>
      <c r="G48" s="482">
        <v>83.013999999999996</v>
      </c>
      <c r="H48" s="483">
        <v>0</v>
      </c>
      <c r="I48" s="482">
        <v>126.065</v>
      </c>
      <c r="J48" s="483">
        <v>0</v>
      </c>
    </row>
    <row r="49" spans="1:15">
      <c r="K49" s="369"/>
      <c r="L49" s="369"/>
      <c r="M49" s="369"/>
      <c r="N49" s="369"/>
      <c r="O49" s="369"/>
    </row>
    <row r="50" spans="1:15" s="226" customFormat="1">
      <c r="A50" s="372" t="s">
        <v>257</v>
      </c>
      <c r="B50" s="354"/>
      <c r="C50" s="484">
        <v>2197.2959999999998</v>
      </c>
      <c r="D50" s="589">
        <v>2170.9839999999999</v>
      </c>
      <c r="E50" s="484">
        <v>9816.9709999999995</v>
      </c>
      <c r="F50" s="589">
        <v>9154.9079999999994</v>
      </c>
      <c r="G50" s="484">
        <v>806.34400000000005</v>
      </c>
      <c r="H50" s="589">
        <v>807.41899999999998</v>
      </c>
      <c r="I50" s="484">
        <v>12820.611000000001</v>
      </c>
      <c r="J50" s="589">
        <v>12133.311</v>
      </c>
    </row>
    <row r="51" spans="1:15">
      <c r="A51" s="356"/>
      <c r="B51" s="357" t="s">
        <v>421</v>
      </c>
      <c r="C51" s="482">
        <v>1294.5129999999999</v>
      </c>
      <c r="D51" s="483">
        <v>1304.3900000000001</v>
      </c>
      <c r="E51" s="482">
        <v>3265.2080000000001</v>
      </c>
      <c r="F51" s="483">
        <v>2782.5590000000002</v>
      </c>
      <c r="G51" s="482">
        <v>825.26199999999994</v>
      </c>
      <c r="H51" s="483">
        <v>830.63400000000001</v>
      </c>
      <c r="I51" s="482">
        <v>5384.9830000000002</v>
      </c>
      <c r="J51" s="483">
        <v>4917.5829999999996</v>
      </c>
    </row>
    <row r="52" spans="1:15">
      <c r="A52" s="356"/>
      <c r="B52" s="357" t="s">
        <v>422</v>
      </c>
      <c r="C52" s="482">
        <v>105.72</v>
      </c>
      <c r="D52" s="483">
        <v>84.031000000000006</v>
      </c>
      <c r="E52" s="482">
        <v>78.057000000000002</v>
      </c>
      <c r="F52" s="483">
        <v>82.231999999999999</v>
      </c>
      <c r="G52" s="482">
        <v>11.504</v>
      </c>
      <c r="H52" s="483">
        <v>21.628</v>
      </c>
      <c r="I52" s="482">
        <v>195.28100000000001</v>
      </c>
      <c r="J52" s="483">
        <v>187.89099999999999</v>
      </c>
    </row>
    <row r="53" spans="1:15">
      <c r="A53" s="356"/>
      <c r="B53" s="357" t="s">
        <v>423</v>
      </c>
      <c r="C53" s="482">
        <v>9.4030000000000005</v>
      </c>
      <c r="D53" s="483">
        <v>9.7460000000000004</v>
      </c>
      <c r="E53" s="482">
        <v>2875.8209999999999</v>
      </c>
      <c r="F53" s="483">
        <v>2678.4380000000001</v>
      </c>
      <c r="G53" s="482">
        <v>0.52700000000000002</v>
      </c>
      <c r="H53" s="483">
        <v>0.88300000000000001</v>
      </c>
      <c r="I53" s="482">
        <v>2885.7510000000002</v>
      </c>
      <c r="J53" s="483">
        <v>2689.067</v>
      </c>
    </row>
    <row r="54" spans="1:15">
      <c r="A54" s="356"/>
      <c r="B54" s="357" t="s">
        <v>221</v>
      </c>
      <c r="C54" s="482">
        <v>87.048000000000002</v>
      </c>
      <c r="D54" s="483">
        <v>104.447</v>
      </c>
      <c r="E54" s="482">
        <v>821.25400000000002</v>
      </c>
      <c r="F54" s="483">
        <v>998.87300000000005</v>
      </c>
      <c r="G54" s="482">
        <v>-24.161000000000001</v>
      </c>
      <c r="H54" s="483">
        <v>-40.822000000000003</v>
      </c>
      <c r="I54" s="482">
        <v>884.14099999999996</v>
      </c>
      <c r="J54" s="483">
        <v>1062.498</v>
      </c>
    </row>
    <row r="55" spans="1:15">
      <c r="A55" s="356"/>
      <c r="B55" s="357" t="s">
        <v>424</v>
      </c>
      <c r="C55" s="482">
        <v>122.655</v>
      </c>
      <c r="D55" s="483">
        <v>132.43199999999999</v>
      </c>
      <c r="E55" s="482">
        <v>777.654</v>
      </c>
      <c r="F55" s="483">
        <v>705.375</v>
      </c>
      <c r="G55" s="482">
        <v>0.86599999999999999</v>
      </c>
      <c r="H55" s="483">
        <v>1.012</v>
      </c>
      <c r="I55" s="482">
        <v>901.17499999999995</v>
      </c>
      <c r="J55" s="483">
        <v>838.81899999999996</v>
      </c>
    </row>
    <row r="56" spans="1:15">
      <c r="A56" s="356"/>
      <c r="B56" s="357" t="s">
        <v>222</v>
      </c>
      <c r="C56" s="482">
        <v>491.78800000000001</v>
      </c>
      <c r="D56" s="483">
        <v>443.99599999999998</v>
      </c>
      <c r="E56" s="482">
        <v>462.72399999999999</v>
      </c>
      <c r="F56" s="483">
        <v>443.74200000000002</v>
      </c>
      <c r="G56" s="482">
        <v>-9.5809999999999995</v>
      </c>
      <c r="H56" s="483">
        <v>-8.3379999999999992</v>
      </c>
      <c r="I56" s="482">
        <v>944.93100000000004</v>
      </c>
      <c r="J56" s="483">
        <v>879.4</v>
      </c>
    </row>
    <row r="57" spans="1:15">
      <c r="A57" s="356"/>
      <c r="B57" s="357" t="s">
        <v>223</v>
      </c>
      <c r="C57" s="482">
        <v>21.832000000000001</v>
      </c>
      <c r="D57" s="483">
        <v>25.503</v>
      </c>
      <c r="E57" s="482">
        <v>1476.7570000000001</v>
      </c>
      <c r="F57" s="483">
        <v>1395.556</v>
      </c>
      <c r="G57" s="482">
        <v>1.927</v>
      </c>
      <c r="H57" s="483">
        <v>2.4220000000000002</v>
      </c>
      <c r="I57" s="482">
        <v>1500.5160000000001</v>
      </c>
      <c r="J57" s="483">
        <v>1423.481</v>
      </c>
    </row>
    <row r="58" spans="1:15">
      <c r="A58" s="356"/>
      <c r="B58" s="357" t="s">
        <v>425</v>
      </c>
      <c r="C58" s="482">
        <v>64.337000000000003</v>
      </c>
      <c r="D58" s="483">
        <v>66.438999999999993</v>
      </c>
      <c r="E58" s="482">
        <v>59.496000000000002</v>
      </c>
      <c r="F58" s="483">
        <v>68.132999999999996</v>
      </c>
      <c r="G58" s="482">
        <v>0</v>
      </c>
      <c r="H58" s="483">
        <v>0</v>
      </c>
      <c r="I58" s="482">
        <v>123.833</v>
      </c>
      <c r="J58" s="483">
        <v>134.572</v>
      </c>
    </row>
    <row r="59" spans="1:15">
      <c r="K59" s="369"/>
      <c r="L59" s="369"/>
      <c r="M59" s="369"/>
    </row>
    <row r="60" spans="1:15" s="226" customFormat="1">
      <c r="A60" s="353" t="s">
        <v>258</v>
      </c>
      <c r="B60" s="354"/>
      <c r="C60" s="484">
        <v>8510.4159999999993</v>
      </c>
      <c r="D60" s="589">
        <v>8102.9840000000004</v>
      </c>
      <c r="E60" s="484">
        <v>6211.3389999999999</v>
      </c>
      <c r="F60" s="589">
        <v>5683.62</v>
      </c>
      <c r="G60" s="484">
        <v>1347.4760000000001</v>
      </c>
      <c r="H60" s="589">
        <v>1243.489</v>
      </c>
      <c r="I60" s="484">
        <v>16069.231</v>
      </c>
      <c r="J60" s="589">
        <v>15030.093000000001</v>
      </c>
    </row>
    <row r="61" spans="1:15" s="226" customFormat="1">
      <c r="A61" s="607" t="s">
        <v>452</v>
      </c>
      <c r="B61" s="354"/>
      <c r="C61" s="484">
        <v>8510.4159999999993</v>
      </c>
      <c r="D61" s="589">
        <v>8102.9840000000004</v>
      </c>
      <c r="E61" s="484">
        <v>6211.3389999999999</v>
      </c>
      <c r="F61" s="589">
        <v>5683.62</v>
      </c>
      <c r="G61" s="484">
        <v>1347.4760000000001</v>
      </c>
      <c r="H61" s="589">
        <v>1243.489</v>
      </c>
      <c r="I61" s="484">
        <v>13533.516</v>
      </c>
      <c r="J61" s="589">
        <v>12832.656999999999</v>
      </c>
    </row>
    <row r="62" spans="1:15">
      <c r="A62" s="356"/>
      <c r="B62" s="357" t="s">
        <v>224</v>
      </c>
      <c r="C62" s="482">
        <v>5545.585</v>
      </c>
      <c r="D62" s="483">
        <v>5636.23</v>
      </c>
      <c r="E62" s="482">
        <v>3444.4340000000002</v>
      </c>
      <c r="F62" s="483">
        <v>2972.0169999999998</v>
      </c>
      <c r="G62" s="482">
        <v>6809.48</v>
      </c>
      <c r="H62" s="483">
        <v>7191.2520000000004</v>
      </c>
      <c r="I62" s="482">
        <v>15799.499</v>
      </c>
      <c r="J62" s="483">
        <v>15799.499</v>
      </c>
    </row>
    <row r="63" spans="1:15">
      <c r="A63" s="356"/>
      <c r="B63" s="357" t="s">
        <v>225</v>
      </c>
      <c r="C63" s="482">
        <v>674.53800000000001</v>
      </c>
      <c r="D63" s="483">
        <v>1195.6790000000001</v>
      </c>
      <c r="E63" s="482">
        <v>-415.11599999999999</v>
      </c>
      <c r="F63" s="483">
        <v>-270.48500000000001</v>
      </c>
      <c r="G63" s="482">
        <v>6060.424</v>
      </c>
      <c r="H63" s="483">
        <v>4843.4970000000003</v>
      </c>
      <c r="I63" s="482">
        <v>6319.8459999999995</v>
      </c>
      <c r="J63" s="483">
        <v>5768.6909999999998</v>
      </c>
    </row>
    <row r="64" spans="1:15">
      <c r="A64" s="356"/>
      <c r="B64" s="357" t="s">
        <v>460</v>
      </c>
      <c r="C64" s="482">
        <v>32.244999999999997</v>
      </c>
      <c r="D64" s="483">
        <v>337.10700000000003</v>
      </c>
      <c r="E64" s="482">
        <v>0</v>
      </c>
      <c r="F64" s="483">
        <v>46.819000000000003</v>
      </c>
      <c r="G64" s="482">
        <v>-32.244999999999997</v>
      </c>
      <c r="H64" s="483">
        <v>-383.92599999999999</v>
      </c>
      <c r="I64" s="482">
        <v>0</v>
      </c>
      <c r="J64" s="483">
        <v>0</v>
      </c>
    </row>
    <row r="65" spans="1:18">
      <c r="A65" s="356"/>
      <c r="B65" s="357" t="s">
        <v>454</v>
      </c>
      <c r="C65" s="482">
        <v>-5.2999999999999999E-2</v>
      </c>
      <c r="D65" s="483">
        <v>-0.05</v>
      </c>
      <c r="E65" s="482">
        <v>0</v>
      </c>
      <c r="F65" s="483">
        <v>0</v>
      </c>
      <c r="G65" s="482">
        <v>-0.219</v>
      </c>
      <c r="H65" s="483">
        <v>-0.222</v>
      </c>
      <c r="I65" s="482">
        <v>-0.27200000000000002</v>
      </c>
      <c r="J65" s="483">
        <v>-0.27200000000000002</v>
      </c>
    </row>
    <row r="66" spans="1:18">
      <c r="A66" s="356"/>
      <c r="B66" s="357" t="s">
        <v>426</v>
      </c>
      <c r="C66" s="482">
        <v>0</v>
      </c>
      <c r="D66" s="483">
        <v>0</v>
      </c>
      <c r="E66" s="482">
        <v>0</v>
      </c>
      <c r="F66" s="483">
        <v>0</v>
      </c>
      <c r="G66" s="482">
        <v>0</v>
      </c>
      <c r="H66" s="483">
        <v>0</v>
      </c>
      <c r="I66" s="482">
        <v>0</v>
      </c>
      <c r="J66" s="483">
        <v>0</v>
      </c>
    </row>
    <row r="67" spans="1:18">
      <c r="A67" s="356"/>
      <c r="B67" s="357" t="s">
        <v>427</v>
      </c>
      <c r="C67" s="482">
        <v>2258.1010000000001</v>
      </c>
      <c r="D67" s="483">
        <v>934.01800000000003</v>
      </c>
      <c r="E67" s="482">
        <v>3182.0210000000002</v>
      </c>
      <c r="F67" s="483">
        <v>2935.2689999999998</v>
      </c>
      <c r="G67" s="482">
        <v>-11489.964</v>
      </c>
      <c r="H67" s="483">
        <v>-10407.111999999999</v>
      </c>
      <c r="I67" s="482">
        <v>-8585.5570000000007</v>
      </c>
      <c r="J67" s="483">
        <v>-8735.2610000000004</v>
      </c>
    </row>
    <row r="68" spans="1:18">
      <c r="K68" s="369"/>
      <c r="L68" s="369"/>
    </row>
    <row r="69" spans="1:18">
      <c r="A69" s="372" t="s">
        <v>259</v>
      </c>
      <c r="B69" s="357"/>
      <c r="C69" s="482">
        <v>0</v>
      </c>
      <c r="D69" s="487">
        <v>0</v>
      </c>
      <c r="E69" s="482">
        <v>0</v>
      </c>
      <c r="F69" s="487">
        <v>0</v>
      </c>
      <c r="G69" s="482">
        <v>0</v>
      </c>
      <c r="H69" s="487">
        <v>0</v>
      </c>
      <c r="I69" s="482">
        <v>2535.7150000000001</v>
      </c>
      <c r="J69" s="487">
        <v>2197.4360000000001</v>
      </c>
    </row>
    <row r="70" spans="1:18">
      <c r="K70" s="369"/>
      <c r="L70" s="369"/>
    </row>
    <row r="71" spans="1:18">
      <c r="A71" s="353" t="s">
        <v>260</v>
      </c>
      <c r="B71" s="357"/>
      <c r="C71" s="484">
        <v>13366.181</v>
      </c>
      <c r="D71" s="589">
        <v>12216.187</v>
      </c>
      <c r="E71" s="484">
        <v>23106.223999999998</v>
      </c>
      <c r="F71" s="589">
        <v>21081.091</v>
      </c>
      <c r="G71" s="484">
        <v>1400.1469999999999</v>
      </c>
      <c r="H71" s="589">
        <v>1661.66</v>
      </c>
      <c r="I71" s="484">
        <v>37872.552000000003</v>
      </c>
      <c r="J71" s="589">
        <v>34958.938000000002</v>
      </c>
    </row>
    <row r="72" spans="1:18">
      <c r="C72" s="345"/>
      <c r="D72" s="345"/>
      <c r="E72" s="345"/>
      <c r="F72" s="345"/>
      <c r="G72" s="345"/>
      <c r="H72" s="345"/>
      <c r="I72" s="345"/>
      <c r="J72" s="345"/>
    </row>
    <row r="73" spans="1:18">
      <c r="C73" s="345"/>
      <c r="D73" s="345"/>
      <c r="E73" s="345"/>
      <c r="F73" s="345"/>
      <c r="G73" s="345"/>
      <c r="H73" s="345"/>
      <c r="I73" s="345"/>
      <c r="J73" s="345"/>
    </row>
    <row r="74" spans="1:18">
      <c r="C74" s="345"/>
      <c r="D74" s="345"/>
      <c r="E74" s="345"/>
      <c r="F74" s="345"/>
      <c r="G74" s="345"/>
      <c r="H74" s="345"/>
      <c r="I74" s="345"/>
      <c r="J74" s="345"/>
    </row>
    <row r="75" spans="1:18">
      <c r="A75" s="124"/>
    </row>
    <row r="76" spans="1:18" ht="12.75" customHeight="1">
      <c r="A76" s="772" t="s">
        <v>135</v>
      </c>
      <c r="B76" s="773"/>
      <c r="C76" s="758" t="s">
        <v>70</v>
      </c>
      <c r="D76" s="759"/>
      <c r="E76" s="759"/>
      <c r="F76" s="760"/>
      <c r="G76" s="786" t="s">
        <v>45</v>
      </c>
      <c r="H76" s="787"/>
      <c r="I76" s="759"/>
      <c r="J76" s="760"/>
      <c r="K76" s="758" t="s">
        <v>283</v>
      </c>
      <c r="L76" s="759"/>
      <c r="M76" s="759"/>
      <c r="N76" s="760"/>
      <c r="O76" s="758" t="s">
        <v>17</v>
      </c>
      <c r="P76" s="759"/>
      <c r="Q76" s="759"/>
      <c r="R76" s="760"/>
    </row>
    <row r="77" spans="1:18">
      <c r="A77" s="763" t="s">
        <v>261</v>
      </c>
      <c r="B77" s="778"/>
      <c r="C77" s="761" t="s">
        <v>293</v>
      </c>
      <c r="D77" s="762"/>
      <c r="E77" s="756" t="s">
        <v>294</v>
      </c>
      <c r="F77" s="782"/>
      <c r="G77" s="783" t="s">
        <v>293</v>
      </c>
      <c r="H77" s="784"/>
      <c r="I77" s="785" t="s">
        <v>294</v>
      </c>
      <c r="J77" s="757"/>
      <c r="K77" s="761" t="s">
        <v>293</v>
      </c>
      <c r="L77" s="762"/>
      <c r="M77" s="756" t="s">
        <v>294</v>
      </c>
      <c r="N77" s="757"/>
      <c r="O77" s="761" t="s">
        <v>293</v>
      </c>
      <c r="P77" s="762"/>
      <c r="Q77" s="756" t="s">
        <v>294</v>
      </c>
      <c r="R77" s="757"/>
    </row>
    <row r="78" spans="1:18">
      <c r="A78" s="768"/>
      <c r="B78" s="779"/>
      <c r="C78" s="349" t="s">
        <v>509</v>
      </c>
      <c r="D78" s="349" t="s">
        <v>510</v>
      </c>
      <c r="E78" s="350" t="s">
        <v>468</v>
      </c>
      <c r="F78" s="350" t="s">
        <v>469</v>
      </c>
      <c r="G78" s="349" t="s">
        <v>509</v>
      </c>
      <c r="H78" s="349" t="s">
        <v>510</v>
      </c>
      <c r="I78" s="350" t="s">
        <v>468</v>
      </c>
      <c r="J78" s="350" t="s">
        <v>469</v>
      </c>
      <c r="K78" s="349" t="s">
        <v>509</v>
      </c>
      <c r="L78" s="349" t="s">
        <v>510</v>
      </c>
      <c r="M78" s="350" t="s">
        <v>468</v>
      </c>
      <c r="N78" s="350" t="s">
        <v>469</v>
      </c>
      <c r="O78" s="349" t="s">
        <v>509</v>
      </c>
      <c r="P78" s="349" t="s">
        <v>510</v>
      </c>
      <c r="Q78" s="350" t="s">
        <v>468</v>
      </c>
      <c r="R78" s="350" t="s">
        <v>469</v>
      </c>
    </row>
    <row r="79" spans="1:18">
      <c r="A79" s="780"/>
      <c r="B79" s="781"/>
      <c r="C79" s="351" t="s">
        <v>368</v>
      </c>
      <c r="D79" s="351" t="s">
        <v>368</v>
      </c>
      <c r="E79" s="352" t="s">
        <v>368</v>
      </c>
      <c r="F79" s="352" t="s">
        <v>368</v>
      </c>
      <c r="G79" s="351" t="s">
        <v>368</v>
      </c>
      <c r="H79" s="351" t="s">
        <v>368</v>
      </c>
      <c r="I79" s="352" t="s">
        <v>368</v>
      </c>
      <c r="J79" s="352" t="s">
        <v>368</v>
      </c>
      <c r="K79" s="351" t="s">
        <v>368</v>
      </c>
      <c r="L79" s="351" t="s">
        <v>368</v>
      </c>
      <c r="M79" s="352" t="s">
        <v>368</v>
      </c>
      <c r="N79" s="352" t="s">
        <v>368</v>
      </c>
      <c r="O79" s="351" t="s">
        <v>368</v>
      </c>
      <c r="P79" s="351" t="s">
        <v>368</v>
      </c>
      <c r="Q79" s="352" t="s">
        <v>368</v>
      </c>
      <c r="R79" s="352" t="s">
        <v>368</v>
      </c>
    </row>
    <row r="80" spans="1:18">
      <c r="A80" s="372" t="s">
        <v>262</v>
      </c>
      <c r="B80" s="357"/>
      <c r="C80" s="339">
        <v>1945.616</v>
      </c>
      <c r="D80" s="346">
        <v>1769.1510000000001</v>
      </c>
      <c r="E80" s="346">
        <v>1004.812</v>
      </c>
      <c r="F80" s="346">
        <v>902.77300000000002</v>
      </c>
      <c r="G80" s="339">
        <v>6125.04</v>
      </c>
      <c r="H80" s="346">
        <v>5387.4920000000002</v>
      </c>
      <c r="I80" s="346">
        <v>3097.4110000000001</v>
      </c>
      <c r="J80" s="346">
        <v>2789.192</v>
      </c>
      <c r="K80" s="339">
        <v>-323.30099999999999</v>
      </c>
      <c r="L80" s="346">
        <v>-407.03199999999998</v>
      </c>
      <c r="M80" s="346">
        <v>-148.858</v>
      </c>
      <c r="N80" s="346">
        <v>-217.226</v>
      </c>
      <c r="O80" s="339">
        <v>7747.3549999999996</v>
      </c>
      <c r="P80" s="346">
        <v>6749.6109999999999</v>
      </c>
      <c r="Q80" s="346">
        <v>3953.3649999999998</v>
      </c>
      <c r="R80" s="346">
        <v>3474.739</v>
      </c>
    </row>
    <row r="81" spans="1:23">
      <c r="A81" s="362"/>
      <c r="B81" s="375" t="s">
        <v>90</v>
      </c>
      <c r="C81" s="339">
        <v>1916.4829999999999</v>
      </c>
      <c r="D81" s="346">
        <v>1744.692</v>
      </c>
      <c r="E81" s="346">
        <v>985.72699999999998</v>
      </c>
      <c r="F81" s="346">
        <v>887.64</v>
      </c>
      <c r="G81" s="339">
        <v>5219.4939999999997</v>
      </c>
      <c r="H81" s="346">
        <v>4777.174</v>
      </c>
      <c r="I81" s="346">
        <v>2603.39</v>
      </c>
      <c r="J81" s="346">
        <v>2430.1689999999999</v>
      </c>
      <c r="K81" s="339">
        <v>-428.32</v>
      </c>
      <c r="L81" s="346">
        <v>-412.56900000000002</v>
      </c>
      <c r="M81" s="346">
        <v>-232.45400000000001</v>
      </c>
      <c r="N81" s="346">
        <v>-222.84899999999999</v>
      </c>
      <c r="O81" s="339">
        <v>6707.6570000000002</v>
      </c>
      <c r="P81" s="346">
        <v>6109.2969999999996</v>
      </c>
      <c r="Q81" s="346">
        <v>3356.663</v>
      </c>
      <c r="R81" s="346">
        <v>3094.96</v>
      </c>
    </row>
    <row r="82" spans="1:23">
      <c r="A82" s="362"/>
      <c r="B82" s="380" t="s">
        <v>49</v>
      </c>
      <c r="C82" s="344">
        <v>1866.4949999999999</v>
      </c>
      <c r="D82" s="347">
        <v>1695.82</v>
      </c>
      <c r="E82" s="347">
        <v>960.41099999999994</v>
      </c>
      <c r="F82" s="347">
        <v>860.20299999999997</v>
      </c>
      <c r="G82" s="344">
        <v>4201.2089999999998</v>
      </c>
      <c r="H82" s="347">
        <v>3958.009</v>
      </c>
      <c r="I82" s="347">
        <v>2050.6950000000002</v>
      </c>
      <c r="J82" s="347">
        <v>2002.2739999999999</v>
      </c>
      <c r="K82" s="344">
        <v>-399.63200000000001</v>
      </c>
      <c r="L82" s="347">
        <v>-382.23399999999998</v>
      </c>
      <c r="M82" s="347">
        <v>-211.85400000000001</v>
      </c>
      <c r="N82" s="347">
        <v>-206.185</v>
      </c>
      <c r="O82" s="344">
        <v>5668.0720000000001</v>
      </c>
      <c r="P82" s="347">
        <v>5271.5950000000003</v>
      </c>
      <c r="Q82" s="347">
        <v>2799.252</v>
      </c>
      <c r="R82" s="347">
        <v>2656.2919999999999</v>
      </c>
    </row>
    <row r="83" spans="1:23">
      <c r="A83" s="362"/>
      <c r="B83" s="380" t="s">
        <v>226</v>
      </c>
      <c r="C83" s="344">
        <v>16.004999999999999</v>
      </c>
      <c r="D83" s="347">
        <v>18.033000000000001</v>
      </c>
      <c r="E83" s="347">
        <v>7.6029999999999998</v>
      </c>
      <c r="F83" s="347">
        <v>10.567</v>
      </c>
      <c r="G83" s="344">
        <v>13.115</v>
      </c>
      <c r="H83" s="347">
        <v>3.7719999999999998</v>
      </c>
      <c r="I83" s="347">
        <v>7.13</v>
      </c>
      <c r="J83" s="347">
        <v>1.899</v>
      </c>
      <c r="K83" s="344">
        <v>0.14799999999999999</v>
      </c>
      <c r="L83" s="347">
        <v>3.6999999999999998E-2</v>
      </c>
      <c r="M83" s="347">
        <v>6.8000000000000005E-2</v>
      </c>
      <c r="N83" s="347">
        <v>3.5000000000000003E-2</v>
      </c>
      <c r="O83" s="344">
        <v>29.268000000000001</v>
      </c>
      <c r="P83" s="347">
        <v>21.841999999999999</v>
      </c>
      <c r="Q83" s="347">
        <v>14.801</v>
      </c>
      <c r="R83" s="347">
        <v>12.500999999999999</v>
      </c>
    </row>
    <row r="84" spans="1:23">
      <c r="A84" s="362"/>
      <c r="B84" s="380" t="s">
        <v>227</v>
      </c>
      <c r="C84" s="344">
        <v>33.982999999999997</v>
      </c>
      <c r="D84" s="347">
        <v>30.838999999999999</v>
      </c>
      <c r="E84" s="347">
        <v>17.713000000000001</v>
      </c>
      <c r="F84" s="347">
        <v>16.87</v>
      </c>
      <c r="G84" s="344">
        <v>1005.17</v>
      </c>
      <c r="H84" s="347">
        <v>815.39300000000003</v>
      </c>
      <c r="I84" s="347">
        <v>545.56500000000005</v>
      </c>
      <c r="J84" s="347">
        <v>425.99599999999998</v>
      </c>
      <c r="K84" s="344">
        <v>-28.835999999999999</v>
      </c>
      <c r="L84" s="347">
        <v>-30.372</v>
      </c>
      <c r="M84" s="347">
        <v>-20.667999999999999</v>
      </c>
      <c r="N84" s="347">
        <v>-16.699000000000002</v>
      </c>
      <c r="O84" s="344">
        <v>1010.317</v>
      </c>
      <c r="P84" s="347">
        <v>815.86</v>
      </c>
      <c r="Q84" s="347">
        <v>542.61</v>
      </c>
      <c r="R84" s="347">
        <v>426.16699999999997</v>
      </c>
    </row>
    <row r="85" spans="1:23">
      <c r="A85" s="362"/>
      <c r="B85" s="375" t="s">
        <v>91</v>
      </c>
      <c r="C85" s="342">
        <v>29.132999999999999</v>
      </c>
      <c r="D85" s="343">
        <v>24.459</v>
      </c>
      <c r="E85" s="343">
        <v>19.085000000000001</v>
      </c>
      <c r="F85" s="343">
        <v>15.132999999999999</v>
      </c>
      <c r="G85" s="342">
        <v>905.54600000000005</v>
      </c>
      <c r="H85" s="343">
        <v>610.31799999999998</v>
      </c>
      <c r="I85" s="343">
        <v>494.02100000000002</v>
      </c>
      <c r="J85" s="343">
        <v>359.02300000000002</v>
      </c>
      <c r="K85" s="342">
        <v>105.01900000000001</v>
      </c>
      <c r="L85" s="343">
        <v>5.5369999999999999</v>
      </c>
      <c r="M85" s="343">
        <v>83.596000000000004</v>
      </c>
      <c r="N85" s="343">
        <v>5.6230000000000002</v>
      </c>
      <c r="O85" s="342">
        <v>1039.6980000000001</v>
      </c>
      <c r="P85" s="343">
        <v>640.31399999999996</v>
      </c>
      <c r="Q85" s="343">
        <v>596.702</v>
      </c>
      <c r="R85" s="343">
        <v>379.779</v>
      </c>
    </row>
    <row r="86" spans="1:23">
      <c r="K86" s="369"/>
      <c r="L86" s="369"/>
      <c r="M86" s="369"/>
      <c r="N86" s="369"/>
      <c r="O86" s="369"/>
      <c r="P86" s="369"/>
      <c r="Q86" s="369"/>
      <c r="R86" s="369"/>
      <c r="S86" s="369"/>
      <c r="T86" s="369"/>
      <c r="U86" s="369"/>
      <c r="V86" s="369"/>
    </row>
    <row r="87" spans="1:23">
      <c r="A87" s="353" t="s">
        <v>263</v>
      </c>
      <c r="B87" s="376"/>
      <c r="C87" s="339">
        <v>-665.197</v>
      </c>
      <c r="D87" s="341">
        <v>-774.36300000000006</v>
      </c>
      <c r="E87" s="341">
        <v>-330.714</v>
      </c>
      <c r="F87" s="341">
        <v>-295.245</v>
      </c>
      <c r="G87" s="339">
        <v>-4157.6009999999997</v>
      </c>
      <c r="H87" s="341">
        <v>-3776.0509999999999</v>
      </c>
      <c r="I87" s="341">
        <v>-2117.2060000000001</v>
      </c>
      <c r="J87" s="341">
        <v>-1991.0909999999999</v>
      </c>
      <c r="K87" s="339">
        <v>347.32600000000002</v>
      </c>
      <c r="L87" s="341">
        <v>404.96100000000001</v>
      </c>
      <c r="M87" s="341">
        <v>162.61199999999999</v>
      </c>
      <c r="N87" s="341">
        <v>216.261</v>
      </c>
      <c r="O87" s="339">
        <v>-4475.4719999999998</v>
      </c>
      <c r="P87" s="341">
        <v>-4145.4530000000004</v>
      </c>
      <c r="Q87" s="341">
        <v>-2285.308</v>
      </c>
      <c r="R87" s="341">
        <v>-2070.0749999999998</v>
      </c>
    </row>
    <row r="88" spans="1:23">
      <c r="A88" s="362"/>
      <c r="B88" s="380" t="s">
        <v>228</v>
      </c>
      <c r="C88" s="342">
        <v>-404.95400000000001</v>
      </c>
      <c r="D88" s="343">
        <v>-523.68299999999999</v>
      </c>
      <c r="E88" s="343">
        <v>-204.55799999999999</v>
      </c>
      <c r="F88" s="343">
        <v>-167.667</v>
      </c>
      <c r="G88" s="342">
        <v>-2874.1880000000001</v>
      </c>
      <c r="H88" s="343">
        <v>-2759.3130000000001</v>
      </c>
      <c r="I88" s="343">
        <v>-1410.319</v>
      </c>
      <c r="J88" s="343">
        <v>-1418.067</v>
      </c>
      <c r="K88" s="342">
        <v>399.012</v>
      </c>
      <c r="L88" s="343">
        <v>379.55900000000003</v>
      </c>
      <c r="M88" s="343">
        <v>209.88800000000001</v>
      </c>
      <c r="N88" s="343">
        <v>205.32900000000001</v>
      </c>
      <c r="O88" s="342">
        <v>-2880.13</v>
      </c>
      <c r="P88" s="343">
        <v>-2903.4369999999999</v>
      </c>
      <c r="Q88" s="343">
        <v>-1404.989</v>
      </c>
      <c r="R88" s="343">
        <v>-1380.405</v>
      </c>
    </row>
    <row r="89" spans="1:23">
      <c r="A89" s="362"/>
      <c r="B89" s="380" t="s">
        <v>229</v>
      </c>
      <c r="C89" s="342">
        <v>-69.552000000000007</v>
      </c>
      <c r="D89" s="343">
        <v>-62.194000000000003</v>
      </c>
      <c r="E89" s="343">
        <v>-37.709000000000003</v>
      </c>
      <c r="F89" s="343">
        <v>-27.242000000000001</v>
      </c>
      <c r="G89" s="342">
        <v>-7.0439999999999996</v>
      </c>
      <c r="H89" s="343">
        <v>0</v>
      </c>
      <c r="I89" s="343">
        <v>-3.6110000000000002</v>
      </c>
      <c r="J89" s="343">
        <v>2.3E-2</v>
      </c>
      <c r="K89" s="342">
        <v>0</v>
      </c>
      <c r="L89" s="343">
        <v>0</v>
      </c>
      <c r="M89" s="343">
        <v>0</v>
      </c>
      <c r="N89" s="343">
        <v>0</v>
      </c>
      <c r="O89" s="342">
        <v>-76.596000000000004</v>
      </c>
      <c r="P89" s="343">
        <v>-62.194000000000003</v>
      </c>
      <c r="Q89" s="343">
        <v>-41.32</v>
      </c>
      <c r="R89" s="343">
        <v>-27.219000000000001</v>
      </c>
    </row>
    <row r="90" spans="1:23">
      <c r="A90" s="362"/>
      <c r="B90" s="380" t="s">
        <v>95</v>
      </c>
      <c r="C90" s="342">
        <v>-150.37200000000001</v>
      </c>
      <c r="D90" s="343">
        <v>-136.80199999999999</v>
      </c>
      <c r="E90" s="343">
        <v>-72.162999999999997</v>
      </c>
      <c r="F90" s="343">
        <v>-75.004999999999995</v>
      </c>
      <c r="G90" s="342">
        <v>-447.58300000000003</v>
      </c>
      <c r="H90" s="343">
        <v>-439.77</v>
      </c>
      <c r="I90" s="343">
        <v>-246.892</v>
      </c>
      <c r="J90" s="343">
        <v>-220.68199999999999</v>
      </c>
      <c r="K90" s="342">
        <v>31.157</v>
      </c>
      <c r="L90" s="343">
        <v>30.872</v>
      </c>
      <c r="M90" s="343">
        <v>16.946000000000002</v>
      </c>
      <c r="N90" s="343">
        <v>15.782999999999999</v>
      </c>
      <c r="O90" s="342">
        <v>-566.798</v>
      </c>
      <c r="P90" s="343">
        <v>-545.70000000000005</v>
      </c>
      <c r="Q90" s="343">
        <v>-302.10899999999998</v>
      </c>
      <c r="R90" s="343">
        <v>-279.904</v>
      </c>
    </row>
    <row r="91" spans="1:23">
      <c r="A91" s="362"/>
      <c r="B91" s="380" t="s">
        <v>230</v>
      </c>
      <c r="C91" s="342">
        <v>-40.319000000000003</v>
      </c>
      <c r="D91" s="343">
        <v>-51.683999999999997</v>
      </c>
      <c r="E91" s="343">
        <v>-16.283999999999999</v>
      </c>
      <c r="F91" s="343">
        <v>-25.331</v>
      </c>
      <c r="G91" s="342">
        <v>-828.78599999999994</v>
      </c>
      <c r="H91" s="343">
        <v>-576.96799999999996</v>
      </c>
      <c r="I91" s="343">
        <v>-456.38400000000001</v>
      </c>
      <c r="J91" s="343">
        <v>-352.36500000000001</v>
      </c>
      <c r="K91" s="342">
        <v>-82.843000000000004</v>
      </c>
      <c r="L91" s="343">
        <v>-5.47</v>
      </c>
      <c r="M91" s="343">
        <v>-64.221999999999994</v>
      </c>
      <c r="N91" s="343">
        <v>-4.851</v>
      </c>
      <c r="O91" s="342">
        <v>-951.94799999999998</v>
      </c>
      <c r="P91" s="343">
        <v>-634.12199999999996</v>
      </c>
      <c r="Q91" s="343">
        <v>-536.89</v>
      </c>
      <c r="R91" s="343">
        <v>-382.54700000000003</v>
      </c>
    </row>
    <row r="92" spans="1:23">
      <c r="K92" s="369"/>
      <c r="L92" s="369"/>
      <c r="M92" s="369"/>
      <c r="N92" s="369"/>
      <c r="O92" s="369"/>
      <c r="P92" s="369"/>
      <c r="Q92" s="369"/>
      <c r="R92" s="369"/>
      <c r="S92" s="369"/>
      <c r="T92" s="369"/>
      <c r="U92" s="369"/>
      <c r="V92" s="369"/>
      <c r="W92" s="369"/>
    </row>
    <row r="93" spans="1:23">
      <c r="A93" s="353" t="s">
        <v>264</v>
      </c>
      <c r="B93" s="376"/>
      <c r="C93" s="348">
        <v>1280.4190000000001</v>
      </c>
      <c r="D93" s="381">
        <v>994.78800000000001</v>
      </c>
      <c r="E93" s="381">
        <v>674.09799999999996</v>
      </c>
      <c r="F93" s="381">
        <v>607.52800000000002</v>
      </c>
      <c r="G93" s="348">
        <v>1967.4390000000001</v>
      </c>
      <c r="H93" s="381">
        <v>1611.441</v>
      </c>
      <c r="I93" s="381">
        <v>980.20500000000004</v>
      </c>
      <c r="J93" s="381">
        <v>798.101</v>
      </c>
      <c r="K93" s="348">
        <v>24.024999999999999</v>
      </c>
      <c r="L93" s="381">
        <v>-2.0710000000000002</v>
      </c>
      <c r="M93" s="381">
        <v>13.754</v>
      </c>
      <c r="N93" s="381">
        <v>-0.96499999999999997</v>
      </c>
      <c r="O93" s="348">
        <v>3271.8829999999998</v>
      </c>
      <c r="P93" s="381">
        <v>2604.1579999999999</v>
      </c>
      <c r="Q93" s="381">
        <v>1668.057</v>
      </c>
      <c r="R93" s="381">
        <v>1404.664</v>
      </c>
    </row>
    <row r="94" spans="1:23">
      <c r="K94" s="369"/>
      <c r="L94" s="369"/>
      <c r="M94" s="369"/>
      <c r="N94" s="369"/>
      <c r="O94" s="369"/>
      <c r="P94" s="369"/>
      <c r="Q94" s="369"/>
      <c r="R94" s="369"/>
      <c r="S94" s="369"/>
      <c r="T94" s="369"/>
      <c r="U94" s="369"/>
      <c r="V94" s="369"/>
      <c r="W94" s="369"/>
    </row>
    <row r="95" spans="1:23">
      <c r="A95" s="356"/>
      <c r="B95" s="375" t="s">
        <v>231</v>
      </c>
      <c r="C95" s="342">
        <v>7.1630000000000003</v>
      </c>
      <c r="D95" s="343">
        <v>4.83</v>
      </c>
      <c r="E95" s="343">
        <v>3.6749999999999998</v>
      </c>
      <c r="F95" s="343">
        <v>4.3159999999999998</v>
      </c>
      <c r="G95" s="342">
        <v>106.34399999999999</v>
      </c>
      <c r="H95" s="343">
        <v>79.787999999999997</v>
      </c>
      <c r="I95" s="343">
        <v>55.088000000000001</v>
      </c>
      <c r="J95" s="343">
        <v>43.59</v>
      </c>
      <c r="K95" s="342">
        <v>5.5670000000000002</v>
      </c>
      <c r="L95" s="343">
        <v>0</v>
      </c>
      <c r="M95" s="343">
        <v>2.7650000000000001</v>
      </c>
      <c r="N95" s="343">
        <v>0</v>
      </c>
      <c r="O95" s="342">
        <v>119.074</v>
      </c>
      <c r="P95" s="343">
        <v>84.617999999999995</v>
      </c>
      <c r="Q95" s="343">
        <v>61.527999999999999</v>
      </c>
      <c r="R95" s="343">
        <v>47.905999999999999</v>
      </c>
    </row>
    <row r="96" spans="1:23">
      <c r="A96" s="356"/>
      <c r="B96" s="375" t="s">
        <v>232</v>
      </c>
      <c r="C96" s="342">
        <v>-75.676000000000002</v>
      </c>
      <c r="D96" s="343">
        <v>-64.289000000000001</v>
      </c>
      <c r="E96" s="343">
        <v>-40.384</v>
      </c>
      <c r="F96" s="343">
        <v>-39.287999999999997</v>
      </c>
      <c r="G96" s="342">
        <v>-296.51</v>
      </c>
      <c r="H96" s="343">
        <v>-280.642</v>
      </c>
      <c r="I96" s="343">
        <v>-156.244</v>
      </c>
      <c r="J96" s="343">
        <v>-131.39099999999999</v>
      </c>
      <c r="K96" s="342">
        <v>-28.43</v>
      </c>
      <c r="L96" s="343">
        <v>-11.846</v>
      </c>
      <c r="M96" s="343">
        <v>-15.113</v>
      </c>
      <c r="N96" s="343">
        <v>-6.6630000000000003</v>
      </c>
      <c r="O96" s="342">
        <v>-400.61599999999999</v>
      </c>
      <c r="P96" s="343">
        <v>-356.77699999999999</v>
      </c>
      <c r="Q96" s="343">
        <v>-211.74100000000001</v>
      </c>
      <c r="R96" s="343">
        <v>-177.34200000000001</v>
      </c>
    </row>
    <row r="97" spans="1:23">
      <c r="A97" s="356"/>
      <c r="B97" s="375" t="s">
        <v>233</v>
      </c>
      <c r="C97" s="342">
        <v>-129.261</v>
      </c>
      <c r="D97" s="343">
        <v>-80.930000000000007</v>
      </c>
      <c r="E97" s="343">
        <v>-68.087999999999994</v>
      </c>
      <c r="F97" s="343">
        <v>-50.067999999999998</v>
      </c>
      <c r="G97" s="342">
        <v>-468.67899999999997</v>
      </c>
      <c r="H97" s="343">
        <v>-430.697</v>
      </c>
      <c r="I97" s="343">
        <v>-236.43600000000001</v>
      </c>
      <c r="J97" s="343">
        <v>-209.99199999999999</v>
      </c>
      <c r="K97" s="342">
        <v>-27.75</v>
      </c>
      <c r="L97" s="343">
        <v>-36.125</v>
      </c>
      <c r="M97" s="343">
        <v>-14.486000000000001</v>
      </c>
      <c r="N97" s="343">
        <v>-20.065999999999999</v>
      </c>
      <c r="O97" s="342">
        <v>-625.69000000000005</v>
      </c>
      <c r="P97" s="343">
        <v>-547.75199999999995</v>
      </c>
      <c r="Q97" s="343">
        <v>-319.01</v>
      </c>
      <c r="R97" s="343">
        <v>-280.12599999999998</v>
      </c>
    </row>
    <row r="98" spans="1:23">
      <c r="K98" s="369"/>
      <c r="L98" s="369"/>
      <c r="M98" s="369"/>
      <c r="N98" s="369"/>
      <c r="O98" s="369"/>
      <c r="P98" s="369"/>
      <c r="Q98" s="369"/>
      <c r="R98" s="369"/>
      <c r="S98" s="369"/>
      <c r="T98" s="369"/>
      <c r="U98" s="369"/>
      <c r="V98" s="369"/>
      <c r="W98" s="369"/>
    </row>
    <row r="99" spans="1:23">
      <c r="A99" s="353" t="s">
        <v>265</v>
      </c>
      <c r="B99" s="376"/>
      <c r="C99" s="348">
        <v>1082.645</v>
      </c>
      <c r="D99" s="381">
        <v>854.399</v>
      </c>
      <c r="E99" s="381">
        <v>569.30100000000004</v>
      </c>
      <c r="F99" s="381">
        <v>522.48800000000006</v>
      </c>
      <c r="G99" s="348">
        <v>1308.5940000000001</v>
      </c>
      <c r="H99" s="381">
        <v>979.89</v>
      </c>
      <c r="I99" s="381">
        <v>642.61300000000006</v>
      </c>
      <c r="J99" s="381">
        <v>500.30799999999999</v>
      </c>
      <c r="K99" s="348">
        <v>-26.588000000000001</v>
      </c>
      <c r="L99" s="381">
        <v>-50.042000000000002</v>
      </c>
      <c r="M99" s="381">
        <v>-13.08</v>
      </c>
      <c r="N99" s="381">
        <v>-27.693999999999999</v>
      </c>
      <c r="O99" s="348">
        <v>2364.6509999999998</v>
      </c>
      <c r="P99" s="381">
        <v>1784.2470000000001</v>
      </c>
      <c r="Q99" s="381">
        <v>1198.8340000000001</v>
      </c>
      <c r="R99" s="381">
        <v>995.10199999999998</v>
      </c>
    </row>
    <row r="100" spans="1:23">
      <c r="K100" s="369"/>
      <c r="L100" s="369"/>
      <c r="M100" s="369"/>
      <c r="N100" s="369"/>
      <c r="O100" s="369"/>
      <c r="P100" s="369"/>
      <c r="Q100" s="369"/>
      <c r="R100" s="369"/>
      <c r="S100" s="369"/>
      <c r="T100" s="369"/>
      <c r="U100" s="345"/>
      <c r="V100" s="345"/>
      <c r="W100" s="345"/>
    </row>
    <row r="101" spans="1:23">
      <c r="A101" s="362"/>
      <c r="B101" s="375" t="s">
        <v>234</v>
      </c>
      <c r="C101" s="344">
        <v>-185.97800000000001</v>
      </c>
      <c r="D101" s="347">
        <v>-150.22800000000001</v>
      </c>
      <c r="E101" s="347">
        <v>-89.998000000000005</v>
      </c>
      <c r="F101" s="347">
        <v>-93.709000000000003</v>
      </c>
      <c r="G101" s="344">
        <v>-357.09100000000001</v>
      </c>
      <c r="H101" s="347">
        <v>-305.80599999999998</v>
      </c>
      <c r="I101" s="347">
        <v>-187.083</v>
      </c>
      <c r="J101" s="347">
        <v>-141.88</v>
      </c>
      <c r="K101" s="344">
        <v>-3.2170000000000001</v>
      </c>
      <c r="L101" s="347">
        <v>-0.70099999999999996</v>
      </c>
      <c r="M101" s="347">
        <v>-1.6830000000000001</v>
      </c>
      <c r="N101" s="347">
        <v>5.5E-2</v>
      </c>
      <c r="O101" s="344">
        <v>-546.28599999999994</v>
      </c>
      <c r="P101" s="347">
        <v>-456.73500000000001</v>
      </c>
      <c r="Q101" s="347">
        <v>-278.76400000000001</v>
      </c>
      <c r="R101" s="347">
        <v>-235.53399999999999</v>
      </c>
    </row>
    <row r="102" spans="1:23">
      <c r="A102" s="362"/>
      <c r="B102" s="375" t="s">
        <v>235</v>
      </c>
      <c r="C102" s="344">
        <v>-77.866</v>
      </c>
      <c r="D102" s="347">
        <v>-5.0999999999999997E-2</v>
      </c>
      <c r="E102" s="347">
        <v>-77.843999999999994</v>
      </c>
      <c r="F102" s="347">
        <v>-5.0999999999999997E-2</v>
      </c>
      <c r="G102" s="344">
        <v>0</v>
      </c>
      <c r="H102" s="347">
        <v>0</v>
      </c>
      <c r="I102" s="347">
        <v>0</v>
      </c>
      <c r="J102" s="347">
        <v>0</v>
      </c>
      <c r="K102" s="344">
        <v>-17.802</v>
      </c>
      <c r="L102" s="347">
        <v>0</v>
      </c>
      <c r="M102" s="347">
        <v>-17.802</v>
      </c>
      <c r="N102" s="347">
        <v>0</v>
      </c>
      <c r="O102" s="344">
        <v>-95.668000000000006</v>
      </c>
      <c r="P102" s="347">
        <v>-5.0999999999999997E-2</v>
      </c>
      <c r="Q102" s="347">
        <v>-95.646000000000001</v>
      </c>
      <c r="R102" s="347">
        <v>-5.0999999999999997E-2</v>
      </c>
    </row>
    <row r="103" spans="1:23" ht="25.5" customHeight="1">
      <c r="A103" s="362"/>
      <c r="B103" s="377" t="s">
        <v>285</v>
      </c>
      <c r="C103" s="344">
        <v>0.61199999999999999</v>
      </c>
      <c r="D103" s="347">
        <v>-2.3980000000000001</v>
      </c>
      <c r="E103" s="347">
        <v>1.028</v>
      </c>
      <c r="F103" s="347">
        <v>-2.33</v>
      </c>
      <c r="G103" s="344">
        <v>-180.017</v>
      </c>
      <c r="H103" s="347">
        <v>-112.119</v>
      </c>
      <c r="I103" s="347">
        <v>-84.795000000000002</v>
      </c>
      <c r="J103" s="347">
        <v>-62.338000000000001</v>
      </c>
      <c r="K103" s="344">
        <v>-16.07</v>
      </c>
      <c r="L103" s="347">
        <v>-0.20899999999999999</v>
      </c>
      <c r="M103" s="347">
        <v>-15.7</v>
      </c>
      <c r="N103" s="347">
        <v>-0.20899999999999999</v>
      </c>
      <c r="O103" s="344">
        <v>-195.47499999999999</v>
      </c>
      <c r="P103" s="347">
        <v>-114.726</v>
      </c>
      <c r="Q103" s="347">
        <v>-99.466999999999999</v>
      </c>
      <c r="R103" s="347">
        <v>-64.876999999999995</v>
      </c>
    </row>
    <row r="104" spans="1:23">
      <c r="K104" s="369"/>
      <c r="L104" s="369"/>
      <c r="M104" s="369"/>
      <c r="N104" s="369"/>
      <c r="O104" s="369"/>
      <c r="P104" s="369"/>
      <c r="Q104" s="369"/>
      <c r="R104" s="369"/>
      <c r="S104" s="369"/>
      <c r="T104" s="369"/>
    </row>
    <row r="105" spans="1:23">
      <c r="A105" s="353" t="s">
        <v>266</v>
      </c>
      <c r="B105" s="376"/>
      <c r="C105" s="339">
        <v>819.41300000000001</v>
      </c>
      <c r="D105" s="346">
        <v>701.72199999999998</v>
      </c>
      <c r="E105" s="346">
        <v>402.48700000000002</v>
      </c>
      <c r="F105" s="346">
        <v>426.39800000000002</v>
      </c>
      <c r="G105" s="339">
        <v>771.48599999999999</v>
      </c>
      <c r="H105" s="346">
        <v>561.96500000000003</v>
      </c>
      <c r="I105" s="346">
        <v>370.73500000000001</v>
      </c>
      <c r="J105" s="346">
        <v>296.08999999999997</v>
      </c>
      <c r="K105" s="339">
        <v>-63.677</v>
      </c>
      <c r="L105" s="346">
        <v>-50.951999999999998</v>
      </c>
      <c r="M105" s="346">
        <v>-48.265000000000001</v>
      </c>
      <c r="N105" s="346">
        <v>-27.847999999999999</v>
      </c>
      <c r="O105" s="339">
        <v>1527.222</v>
      </c>
      <c r="P105" s="346">
        <v>1212.7349999999999</v>
      </c>
      <c r="Q105" s="346">
        <v>724.95699999999999</v>
      </c>
      <c r="R105" s="346">
        <v>694.64</v>
      </c>
    </row>
    <row r="106" spans="1:23">
      <c r="K106" s="369"/>
      <c r="L106" s="369"/>
      <c r="M106" s="369"/>
      <c r="N106" s="369"/>
      <c r="O106" s="369"/>
      <c r="P106" s="369"/>
      <c r="Q106" s="369"/>
      <c r="R106" s="369"/>
      <c r="S106" s="369"/>
      <c r="T106" s="369"/>
      <c r="U106" s="345"/>
      <c r="V106" s="345"/>
      <c r="W106" s="345"/>
    </row>
    <row r="107" spans="1:23">
      <c r="A107" s="353" t="s">
        <v>267</v>
      </c>
      <c r="B107" s="376"/>
      <c r="C107" s="339">
        <v>-62.179000000000002</v>
      </c>
      <c r="D107" s="346">
        <v>-64.013999999999996</v>
      </c>
      <c r="E107" s="346">
        <v>-70.835999999999999</v>
      </c>
      <c r="F107" s="346">
        <v>-36.061999999999998</v>
      </c>
      <c r="G107" s="339">
        <v>-241.376</v>
      </c>
      <c r="H107" s="346">
        <v>-168.55</v>
      </c>
      <c r="I107" s="346">
        <v>-114.15</v>
      </c>
      <c r="J107" s="346">
        <v>-83.793999999999997</v>
      </c>
      <c r="K107" s="339">
        <v>-24.085000000000001</v>
      </c>
      <c r="L107" s="346">
        <v>11.606</v>
      </c>
      <c r="M107" s="346">
        <v>-35.25</v>
      </c>
      <c r="N107" s="346">
        <v>27.39</v>
      </c>
      <c r="O107" s="339">
        <v>-327.64</v>
      </c>
      <c r="P107" s="346">
        <v>-220.958</v>
      </c>
      <c r="Q107" s="346">
        <v>-220.23599999999999</v>
      </c>
      <c r="R107" s="346">
        <v>-92.465999999999994</v>
      </c>
    </row>
    <row r="108" spans="1:23" s="226" customFormat="1">
      <c r="A108" s="353"/>
      <c r="B108" s="376" t="s">
        <v>84</v>
      </c>
      <c r="C108" s="339">
        <v>63.048999999999999</v>
      </c>
      <c r="D108" s="346">
        <v>44.442999999999998</v>
      </c>
      <c r="E108" s="346">
        <v>39.292000000000002</v>
      </c>
      <c r="F108" s="346">
        <v>27.527999999999999</v>
      </c>
      <c r="G108" s="339">
        <v>192.81100000000001</v>
      </c>
      <c r="H108" s="346">
        <v>70.995999999999995</v>
      </c>
      <c r="I108" s="346">
        <v>122.675</v>
      </c>
      <c r="J108" s="346">
        <v>34.485999999999997</v>
      </c>
      <c r="K108" s="339">
        <v>9.7089999999999996</v>
      </c>
      <c r="L108" s="346">
        <v>1.677</v>
      </c>
      <c r="M108" s="346">
        <v>6.9710000000000001</v>
      </c>
      <c r="N108" s="346">
        <v>2.407</v>
      </c>
      <c r="O108" s="339">
        <v>265.56900000000002</v>
      </c>
      <c r="P108" s="346">
        <v>117.116</v>
      </c>
      <c r="Q108" s="346">
        <v>168.93799999999999</v>
      </c>
      <c r="R108" s="346">
        <v>64.421000000000006</v>
      </c>
    </row>
    <row r="109" spans="1:23">
      <c r="A109" s="362"/>
      <c r="B109" s="380" t="s">
        <v>209</v>
      </c>
      <c r="C109" s="344">
        <v>43.228999999999999</v>
      </c>
      <c r="D109" s="347">
        <v>20.143999999999998</v>
      </c>
      <c r="E109" s="347">
        <v>27.66</v>
      </c>
      <c r="F109" s="347">
        <v>10.914</v>
      </c>
      <c r="G109" s="344">
        <v>17.623999999999999</v>
      </c>
      <c r="H109" s="347">
        <v>10.519</v>
      </c>
      <c r="I109" s="347">
        <v>10.048999999999999</v>
      </c>
      <c r="J109" s="347">
        <v>5.79</v>
      </c>
      <c r="K109" s="344">
        <v>6.0750000000000002</v>
      </c>
      <c r="L109" s="347">
        <v>5.8280000000000003</v>
      </c>
      <c r="M109" s="347">
        <v>3.8159999999999998</v>
      </c>
      <c r="N109" s="347">
        <v>4.3940000000000001</v>
      </c>
      <c r="O109" s="344">
        <v>66.927999999999997</v>
      </c>
      <c r="P109" s="347">
        <v>36.491</v>
      </c>
      <c r="Q109" s="347">
        <v>41.524999999999999</v>
      </c>
      <c r="R109" s="347">
        <v>21.097999999999999</v>
      </c>
    </row>
    <row r="110" spans="1:23">
      <c r="A110" s="362"/>
      <c r="B110" s="380" t="s">
        <v>236</v>
      </c>
      <c r="C110" s="344">
        <v>19.82</v>
      </c>
      <c r="D110" s="347">
        <v>24.298999999999999</v>
      </c>
      <c r="E110" s="347">
        <v>11.632</v>
      </c>
      <c r="F110" s="347">
        <v>16.614000000000001</v>
      </c>
      <c r="G110" s="344">
        <v>175.18700000000001</v>
      </c>
      <c r="H110" s="347">
        <v>60.476999999999997</v>
      </c>
      <c r="I110" s="347">
        <v>112.626</v>
      </c>
      <c r="J110" s="347">
        <v>28.696000000000002</v>
      </c>
      <c r="K110" s="344">
        <v>3.6339999999999999</v>
      </c>
      <c r="L110" s="347">
        <v>-4.1509999999999998</v>
      </c>
      <c r="M110" s="347">
        <v>3.1549999999999998</v>
      </c>
      <c r="N110" s="347">
        <v>-1.9870000000000001</v>
      </c>
      <c r="O110" s="344">
        <v>198.64099999999999</v>
      </c>
      <c r="P110" s="347">
        <v>80.625</v>
      </c>
      <c r="Q110" s="347">
        <v>127.413</v>
      </c>
      <c r="R110" s="347">
        <v>43.323</v>
      </c>
    </row>
    <row r="111" spans="1:23">
      <c r="A111" s="353"/>
      <c r="B111" s="376" t="s">
        <v>103</v>
      </c>
      <c r="C111" s="339">
        <v>-53.469000000000001</v>
      </c>
      <c r="D111" s="346">
        <v>-87.614000000000004</v>
      </c>
      <c r="E111" s="346">
        <v>-35.81</v>
      </c>
      <c r="F111" s="346">
        <v>-59.482999999999997</v>
      </c>
      <c r="G111" s="339">
        <v>-690.53499999999997</v>
      </c>
      <c r="H111" s="346">
        <v>-365.99700000000001</v>
      </c>
      <c r="I111" s="346">
        <v>-380.32299999999998</v>
      </c>
      <c r="J111" s="346">
        <v>-193.136</v>
      </c>
      <c r="K111" s="339">
        <v>-39.15</v>
      </c>
      <c r="L111" s="346">
        <v>5.774</v>
      </c>
      <c r="M111" s="346">
        <v>-20.047000000000001</v>
      </c>
      <c r="N111" s="346">
        <v>3.6539999999999999</v>
      </c>
      <c r="O111" s="339">
        <v>-783.154</v>
      </c>
      <c r="P111" s="346">
        <v>-447.83699999999999</v>
      </c>
      <c r="Q111" s="346">
        <v>-436.18</v>
      </c>
      <c r="R111" s="346">
        <v>-248.965</v>
      </c>
    </row>
    <row r="112" spans="1:23">
      <c r="A112" s="362"/>
      <c r="B112" s="380" t="s">
        <v>237</v>
      </c>
      <c r="C112" s="344">
        <v>-45.186</v>
      </c>
      <c r="D112" s="347">
        <v>-10.739000000000001</v>
      </c>
      <c r="E112" s="347">
        <v>-28.385000000000002</v>
      </c>
      <c r="F112" s="347">
        <v>-10.099</v>
      </c>
      <c r="G112" s="344">
        <v>-44.347000000000001</v>
      </c>
      <c r="H112" s="347">
        <v>-42.052999999999997</v>
      </c>
      <c r="I112" s="347">
        <v>-23.114000000000001</v>
      </c>
      <c r="J112" s="347">
        <v>-16.852</v>
      </c>
      <c r="K112" s="344">
        <v>-3.5590000000000002</v>
      </c>
      <c r="L112" s="347">
        <v>-1.7310000000000001</v>
      </c>
      <c r="M112" s="347">
        <v>-2.4529999999999998</v>
      </c>
      <c r="N112" s="347">
        <v>-0.63400000000000001</v>
      </c>
      <c r="O112" s="344">
        <v>-93.091999999999999</v>
      </c>
      <c r="P112" s="347">
        <v>-54.523000000000003</v>
      </c>
      <c r="Q112" s="347">
        <v>-53.951999999999998</v>
      </c>
      <c r="R112" s="347">
        <v>-27.585000000000001</v>
      </c>
    </row>
    <row r="113" spans="1:21">
      <c r="A113" s="362"/>
      <c r="B113" s="380" t="s">
        <v>238</v>
      </c>
      <c r="C113" s="344">
        <v>-55.582999999999998</v>
      </c>
      <c r="D113" s="347">
        <v>-29.593</v>
      </c>
      <c r="E113" s="347">
        <v>-32.686999999999998</v>
      </c>
      <c r="F113" s="347">
        <v>-14.984999999999999</v>
      </c>
      <c r="G113" s="344">
        <v>-78.489000000000004</v>
      </c>
      <c r="H113" s="347">
        <v>-57.424999999999997</v>
      </c>
      <c r="I113" s="347">
        <v>-39.21</v>
      </c>
      <c r="J113" s="347">
        <v>-30.695</v>
      </c>
      <c r="K113" s="344">
        <v>-12.052</v>
      </c>
      <c r="L113" s="347">
        <v>-12.259</v>
      </c>
      <c r="M113" s="347">
        <v>-5.9850000000000003</v>
      </c>
      <c r="N113" s="347">
        <v>-6.093</v>
      </c>
      <c r="O113" s="344">
        <v>-146.124</v>
      </c>
      <c r="P113" s="347">
        <v>-99.277000000000001</v>
      </c>
      <c r="Q113" s="347">
        <v>-77.882000000000005</v>
      </c>
      <c r="R113" s="347">
        <v>-51.773000000000003</v>
      </c>
    </row>
    <row r="114" spans="1:21">
      <c r="A114" s="362"/>
      <c r="B114" s="380" t="s">
        <v>119</v>
      </c>
      <c r="C114" s="344">
        <v>47.3</v>
      </c>
      <c r="D114" s="347">
        <v>-47.281999999999996</v>
      </c>
      <c r="E114" s="347">
        <v>25.262</v>
      </c>
      <c r="F114" s="347">
        <v>-34.399000000000001</v>
      </c>
      <c r="G114" s="344">
        <v>-567.69899999999996</v>
      </c>
      <c r="H114" s="347">
        <v>-266.51900000000001</v>
      </c>
      <c r="I114" s="347">
        <v>-317.99900000000002</v>
      </c>
      <c r="J114" s="347">
        <v>-145.589</v>
      </c>
      <c r="K114" s="344">
        <v>-23.539000000000001</v>
      </c>
      <c r="L114" s="347">
        <v>19.763999999999999</v>
      </c>
      <c r="M114" s="347">
        <v>-11.609</v>
      </c>
      <c r="N114" s="347">
        <v>10.381</v>
      </c>
      <c r="O114" s="344">
        <v>-543.93799999999999</v>
      </c>
      <c r="P114" s="347">
        <v>-294.03699999999998</v>
      </c>
      <c r="Q114" s="347">
        <v>-304.346</v>
      </c>
      <c r="R114" s="347">
        <v>-169.607</v>
      </c>
    </row>
    <row r="115" spans="1:21">
      <c r="A115" s="362"/>
      <c r="B115" s="375" t="s">
        <v>239</v>
      </c>
      <c r="C115" s="344">
        <v>-105.45399999999999</v>
      </c>
      <c r="D115" s="347">
        <v>-82.853999999999999</v>
      </c>
      <c r="E115" s="347">
        <v>-61.076000000000001</v>
      </c>
      <c r="F115" s="347">
        <v>-48.088000000000001</v>
      </c>
      <c r="G115" s="344">
        <v>263.86799999999999</v>
      </c>
      <c r="H115" s="347">
        <v>125.913</v>
      </c>
      <c r="I115" s="347">
        <v>154.41900000000001</v>
      </c>
      <c r="J115" s="347">
        <v>71.19</v>
      </c>
      <c r="K115" s="344">
        <v>-11.394</v>
      </c>
      <c r="L115" s="347">
        <v>1.3480000000000001</v>
      </c>
      <c r="M115" s="347">
        <v>-3.4169999999999998</v>
      </c>
      <c r="N115" s="347">
        <v>3.9E-2</v>
      </c>
      <c r="O115" s="344">
        <v>147.02000000000001</v>
      </c>
      <c r="P115" s="347">
        <v>44.406999999999996</v>
      </c>
      <c r="Q115" s="347">
        <v>89.926000000000002</v>
      </c>
      <c r="R115" s="347">
        <v>23.140999999999998</v>
      </c>
    </row>
    <row r="116" spans="1:21" s="226" customFormat="1">
      <c r="A116" s="378"/>
      <c r="B116" s="376" t="s">
        <v>240</v>
      </c>
      <c r="C116" s="339">
        <v>33.695</v>
      </c>
      <c r="D116" s="346">
        <v>62.011000000000003</v>
      </c>
      <c r="E116" s="346">
        <v>-13.242000000000001</v>
      </c>
      <c r="F116" s="346">
        <v>43.981000000000002</v>
      </c>
      <c r="G116" s="339">
        <v>-7.52</v>
      </c>
      <c r="H116" s="346">
        <v>0.53800000000000003</v>
      </c>
      <c r="I116" s="346">
        <v>-10.920999999999999</v>
      </c>
      <c r="J116" s="346">
        <v>3.6659999999999999</v>
      </c>
      <c r="K116" s="339">
        <v>16.75</v>
      </c>
      <c r="L116" s="346">
        <v>2.8069999999999999</v>
      </c>
      <c r="M116" s="346">
        <v>-18.757000000000001</v>
      </c>
      <c r="N116" s="346">
        <v>21.29</v>
      </c>
      <c r="O116" s="339">
        <v>42.924999999999997</v>
      </c>
      <c r="P116" s="346">
        <v>65.355999999999995</v>
      </c>
      <c r="Q116" s="346">
        <v>-42.92</v>
      </c>
      <c r="R116" s="346">
        <v>68.936999999999998</v>
      </c>
    </row>
    <row r="117" spans="1:21">
      <c r="K117" s="369"/>
      <c r="L117" s="369"/>
      <c r="M117" s="369"/>
      <c r="N117" s="369"/>
      <c r="O117" s="369"/>
      <c r="P117" s="369"/>
      <c r="Q117" s="369"/>
      <c r="R117" s="369"/>
      <c r="S117" s="369"/>
      <c r="T117" s="369"/>
    </row>
    <row r="118" spans="1:21" ht="25.5">
      <c r="A118" s="378"/>
      <c r="B118" s="375" t="s">
        <v>241</v>
      </c>
      <c r="C118" s="344">
        <v>0.71</v>
      </c>
      <c r="D118" s="347">
        <v>0.46500000000000002</v>
      </c>
      <c r="E118" s="347">
        <v>0.71</v>
      </c>
      <c r="F118" s="347">
        <v>0.46500000000000002</v>
      </c>
      <c r="G118" s="344">
        <v>1.9E-2</v>
      </c>
      <c r="H118" s="347">
        <v>-1.4E-2</v>
      </c>
      <c r="I118" s="347">
        <v>1.9E-2</v>
      </c>
      <c r="J118" s="347">
        <v>-1.4E-2</v>
      </c>
      <c r="K118" s="344">
        <v>0.17100000000000001</v>
      </c>
      <c r="L118" s="347">
        <v>0.186</v>
      </c>
      <c r="M118" s="347">
        <v>0.215</v>
      </c>
      <c r="N118" s="347">
        <v>8.5000000000000006E-2</v>
      </c>
      <c r="O118" s="344">
        <v>0.9</v>
      </c>
      <c r="P118" s="347">
        <v>0.63700000000000001</v>
      </c>
      <c r="Q118" s="347">
        <v>0.94399999999999995</v>
      </c>
      <c r="R118" s="347">
        <v>0.53600000000000003</v>
      </c>
    </row>
    <row r="119" spans="1:21">
      <c r="A119" s="379"/>
      <c r="B119" s="375" t="s">
        <v>242</v>
      </c>
      <c r="C119" s="339">
        <v>8.2000000000000003E-2</v>
      </c>
      <c r="D119" s="346">
        <v>2.1000000000000001E-2</v>
      </c>
      <c r="E119" s="346">
        <v>5.8000000000000003E-2</v>
      </c>
      <c r="F119" s="346">
        <v>2.1000000000000001E-2</v>
      </c>
      <c r="G119" s="339">
        <v>2.9430000000000001</v>
      </c>
      <c r="H119" s="346">
        <v>0.22600000000000001</v>
      </c>
      <c r="I119" s="346">
        <v>2.4689999999999999</v>
      </c>
      <c r="J119" s="346">
        <v>0.17399999999999999</v>
      </c>
      <c r="K119" s="339">
        <v>3.2000000000000001E-2</v>
      </c>
      <c r="L119" s="346">
        <v>0</v>
      </c>
      <c r="M119" s="346">
        <v>4.2999999999999997E-2</v>
      </c>
      <c r="N119" s="346">
        <v>0</v>
      </c>
      <c r="O119" s="339">
        <v>3.0569999999999999</v>
      </c>
      <c r="P119" s="346">
        <v>0.247</v>
      </c>
      <c r="Q119" s="346">
        <v>2.57</v>
      </c>
      <c r="R119" s="346">
        <v>0.19500000000000001</v>
      </c>
    </row>
    <row r="120" spans="1:21">
      <c r="A120" s="353"/>
      <c r="B120" s="380" t="s">
        <v>243</v>
      </c>
      <c r="C120" s="344">
        <v>2.7E-2</v>
      </c>
      <c r="D120" s="347">
        <v>0</v>
      </c>
      <c r="E120" s="347">
        <v>2.7E-2</v>
      </c>
      <c r="F120" s="347">
        <v>0</v>
      </c>
      <c r="G120" s="344">
        <v>0.94699999999999995</v>
      </c>
      <c r="H120" s="347">
        <v>0.26400000000000001</v>
      </c>
      <c r="I120" s="347">
        <v>0.47499999999999998</v>
      </c>
      <c r="J120" s="347">
        <v>0.21299999999999999</v>
      </c>
      <c r="K120" s="344">
        <v>0</v>
      </c>
      <c r="L120" s="347">
        <v>0</v>
      </c>
      <c r="M120" s="347">
        <v>0</v>
      </c>
      <c r="N120" s="347">
        <v>0</v>
      </c>
      <c r="O120" s="344">
        <v>0.97399999999999998</v>
      </c>
      <c r="P120" s="347">
        <v>0.26400000000000001</v>
      </c>
      <c r="Q120" s="347">
        <v>0.502</v>
      </c>
      <c r="R120" s="347">
        <v>0.21299999999999999</v>
      </c>
    </row>
    <row r="121" spans="1:21">
      <c r="A121" s="353"/>
      <c r="B121" s="380" t="s">
        <v>244</v>
      </c>
      <c r="C121" s="344">
        <v>5.5E-2</v>
      </c>
      <c r="D121" s="347">
        <v>2.1000000000000001E-2</v>
      </c>
      <c r="E121" s="347">
        <v>3.1E-2</v>
      </c>
      <c r="F121" s="347">
        <v>2.1000000000000001E-2</v>
      </c>
      <c r="G121" s="344">
        <v>1.996</v>
      </c>
      <c r="H121" s="347">
        <v>-3.7999999999999999E-2</v>
      </c>
      <c r="I121" s="347">
        <v>1.994</v>
      </c>
      <c r="J121" s="347">
        <v>-3.9E-2</v>
      </c>
      <c r="K121" s="344">
        <v>3.2000000000000001E-2</v>
      </c>
      <c r="L121" s="347">
        <v>0</v>
      </c>
      <c r="M121" s="347">
        <v>4.2999999999999997E-2</v>
      </c>
      <c r="N121" s="347">
        <v>0</v>
      </c>
      <c r="O121" s="344">
        <v>2.0830000000000002</v>
      </c>
      <c r="P121" s="347">
        <v>-1.7000000000000001E-2</v>
      </c>
      <c r="Q121" s="347">
        <v>2.0680000000000001</v>
      </c>
      <c r="R121" s="347">
        <v>-1.7999999999999999E-2</v>
      </c>
    </row>
    <row r="122" spans="1:21">
      <c r="K122" s="369"/>
      <c r="L122" s="369"/>
      <c r="M122" s="369"/>
      <c r="N122" s="369"/>
      <c r="O122" s="369"/>
      <c r="P122" s="369"/>
      <c r="Q122" s="369"/>
      <c r="R122" s="369"/>
      <c r="S122" s="369"/>
      <c r="T122" s="369"/>
      <c r="U122" s="345"/>
    </row>
    <row r="123" spans="1:21">
      <c r="A123" s="353" t="s">
        <v>268</v>
      </c>
      <c r="B123" s="376"/>
      <c r="C123" s="339">
        <v>758.02599999999995</v>
      </c>
      <c r="D123" s="346">
        <v>638.19399999999996</v>
      </c>
      <c r="E123" s="346">
        <v>332.41899999999998</v>
      </c>
      <c r="F123" s="346">
        <v>390.822</v>
      </c>
      <c r="G123" s="339">
        <v>533.072</v>
      </c>
      <c r="H123" s="346">
        <v>393.62700000000001</v>
      </c>
      <c r="I123" s="346">
        <v>259.07299999999998</v>
      </c>
      <c r="J123" s="346">
        <v>212.45599999999999</v>
      </c>
      <c r="K123" s="339">
        <v>-87.558999999999997</v>
      </c>
      <c r="L123" s="346">
        <v>-39.159999999999997</v>
      </c>
      <c r="M123" s="346">
        <v>-83.257000000000005</v>
      </c>
      <c r="N123" s="346">
        <v>-0.373</v>
      </c>
      <c r="O123" s="339">
        <v>1203.539</v>
      </c>
      <c r="P123" s="346">
        <v>992.66099999999994</v>
      </c>
      <c r="Q123" s="346">
        <v>508.23500000000001</v>
      </c>
      <c r="R123" s="346">
        <v>602.90499999999997</v>
      </c>
    </row>
    <row r="124" spans="1:21">
      <c r="K124" s="369"/>
      <c r="L124" s="369"/>
      <c r="M124" s="369"/>
      <c r="N124" s="369"/>
      <c r="O124" s="369"/>
      <c r="P124" s="369"/>
      <c r="Q124" s="369"/>
      <c r="R124" s="369"/>
      <c r="S124" s="369"/>
      <c r="T124" s="369"/>
    </row>
    <row r="125" spans="1:21">
      <c r="A125" s="362"/>
      <c r="B125" s="375" t="s">
        <v>245</v>
      </c>
      <c r="C125" s="344">
        <v>-211.35499999999999</v>
      </c>
      <c r="D125" s="347">
        <v>-208.059</v>
      </c>
      <c r="E125" s="347">
        <v>-100.877</v>
      </c>
      <c r="F125" s="347">
        <v>-136.91300000000001</v>
      </c>
      <c r="G125" s="344">
        <v>-160.95599999999999</v>
      </c>
      <c r="H125" s="347">
        <v>-241.893</v>
      </c>
      <c r="I125" s="347">
        <v>-69.168999999999997</v>
      </c>
      <c r="J125" s="347">
        <v>-192.18600000000001</v>
      </c>
      <c r="K125" s="344">
        <v>-27.777000000000001</v>
      </c>
      <c r="L125" s="347">
        <v>1.635</v>
      </c>
      <c r="M125" s="347">
        <v>-7.4649999999999999</v>
      </c>
      <c r="N125" s="347">
        <v>-17.858000000000001</v>
      </c>
      <c r="O125" s="344">
        <v>-400.08800000000002</v>
      </c>
      <c r="P125" s="347">
        <v>-448.31700000000001</v>
      </c>
      <c r="Q125" s="347">
        <v>-177.511</v>
      </c>
      <c r="R125" s="347">
        <v>-346.95699999999999</v>
      </c>
    </row>
    <row r="126" spans="1:21">
      <c r="K126" s="369"/>
      <c r="L126" s="369"/>
      <c r="M126" s="369"/>
      <c r="N126" s="369"/>
      <c r="O126" s="369"/>
      <c r="P126" s="369"/>
      <c r="Q126" s="369"/>
      <c r="R126" s="369"/>
      <c r="S126" s="369"/>
      <c r="T126" s="369"/>
    </row>
    <row r="127" spans="1:21">
      <c r="A127" s="353" t="s">
        <v>269</v>
      </c>
      <c r="B127" s="376"/>
      <c r="C127" s="339">
        <v>546.67100000000005</v>
      </c>
      <c r="D127" s="346">
        <v>430.13499999999999</v>
      </c>
      <c r="E127" s="346">
        <v>231.542</v>
      </c>
      <c r="F127" s="346">
        <v>253.90899999999999</v>
      </c>
      <c r="G127" s="339">
        <v>372.11599999999999</v>
      </c>
      <c r="H127" s="346">
        <v>151.73400000000001</v>
      </c>
      <c r="I127" s="346">
        <v>189.904</v>
      </c>
      <c r="J127" s="346">
        <v>20.27</v>
      </c>
      <c r="K127" s="339">
        <v>-115.336</v>
      </c>
      <c r="L127" s="346">
        <v>-37.524999999999999</v>
      </c>
      <c r="M127" s="346">
        <v>-90.721999999999994</v>
      </c>
      <c r="N127" s="346">
        <v>-18.231000000000002</v>
      </c>
      <c r="O127" s="339">
        <v>803.45100000000002</v>
      </c>
      <c r="P127" s="346">
        <v>544.34400000000005</v>
      </c>
      <c r="Q127" s="346">
        <v>330.72399999999999</v>
      </c>
      <c r="R127" s="346">
        <v>255.94800000000001</v>
      </c>
    </row>
    <row r="128" spans="1:21">
      <c r="A128" s="362"/>
      <c r="B128" s="375" t="s">
        <v>246</v>
      </c>
      <c r="C128" s="344">
        <v>0</v>
      </c>
      <c r="D128" s="347">
        <v>0</v>
      </c>
      <c r="E128" s="347">
        <v>0</v>
      </c>
      <c r="F128" s="347">
        <v>0</v>
      </c>
      <c r="G128" s="344">
        <v>0</v>
      </c>
      <c r="H128" s="347">
        <v>0</v>
      </c>
      <c r="I128" s="347">
        <v>0</v>
      </c>
      <c r="J128" s="347">
        <v>0</v>
      </c>
      <c r="K128" s="344">
        <v>0</v>
      </c>
      <c r="L128" s="347">
        <v>0</v>
      </c>
      <c r="M128" s="347">
        <v>0</v>
      </c>
      <c r="N128" s="347">
        <v>0</v>
      </c>
      <c r="O128" s="344">
        <v>0</v>
      </c>
      <c r="P128" s="347">
        <v>0</v>
      </c>
      <c r="Q128" s="347">
        <v>0</v>
      </c>
      <c r="R128" s="347">
        <v>0</v>
      </c>
    </row>
    <row r="129" spans="1:20">
      <c r="A129" s="353" t="s">
        <v>83</v>
      </c>
      <c r="B129" s="375"/>
      <c r="C129" s="339">
        <v>546.67100000000005</v>
      </c>
      <c r="D129" s="346">
        <v>430.13499999999999</v>
      </c>
      <c r="E129" s="346">
        <v>231.542</v>
      </c>
      <c r="F129" s="346">
        <v>253.90899999999999</v>
      </c>
      <c r="G129" s="339">
        <v>372.11599999999999</v>
      </c>
      <c r="H129" s="346">
        <v>151.73400000000001</v>
      </c>
      <c r="I129" s="346">
        <v>189.904</v>
      </c>
      <c r="J129" s="346">
        <v>20.27</v>
      </c>
      <c r="K129" s="339">
        <v>-115.336</v>
      </c>
      <c r="L129" s="346">
        <v>-37.524999999999999</v>
      </c>
      <c r="M129" s="346">
        <v>-90.721999999999994</v>
      </c>
      <c r="N129" s="346">
        <v>-18.231000000000002</v>
      </c>
      <c r="O129" s="339">
        <v>803.45100000000002</v>
      </c>
      <c r="P129" s="346">
        <v>544.34400000000005</v>
      </c>
      <c r="Q129" s="346">
        <v>330.72399999999999</v>
      </c>
      <c r="R129" s="346">
        <v>255.94800000000001</v>
      </c>
    </row>
    <row r="130" spans="1:20">
      <c r="K130" s="369"/>
      <c r="L130" s="369"/>
      <c r="M130" s="369"/>
      <c r="N130" s="369"/>
      <c r="O130" s="369"/>
      <c r="P130" s="369"/>
      <c r="Q130" s="369"/>
      <c r="R130" s="369"/>
      <c r="S130" s="369"/>
      <c r="T130" s="369"/>
    </row>
    <row r="131" spans="1:20">
      <c r="A131" s="362"/>
      <c r="B131" s="375" t="s">
        <v>247</v>
      </c>
      <c r="C131" s="339">
        <v>546.67100000000005</v>
      </c>
      <c r="D131" s="346">
        <v>430.13499999999999</v>
      </c>
      <c r="E131" s="346">
        <v>231.542</v>
      </c>
      <c r="F131" s="346">
        <v>253.90899999999999</v>
      </c>
      <c r="G131" s="339">
        <v>372.11599999999999</v>
      </c>
      <c r="H131" s="346">
        <v>151.73400000000001</v>
      </c>
      <c r="I131" s="346">
        <v>189.904</v>
      </c>
      <c r="J131" s="346">
        <v>20.27</v>
      </c>
      <c r="K131" s="339">
        <v>-115.336</v>
      </c>
      <c r="L131" s="346">
        <v>-37.524999999999999</v>
      </c>
      <c r="M131" s="346">
        <v>-90.721999999999994</v>
      </c>
      <c r="N131" s="346">
        <v>-18.231000000000002</v>
      </c>
      <c r="O131" s="339">
        <v>803.45100000000002</v>
      </c>
      <c r="P131" s="346">
        <v>544.34400000000005</v>
      </c>
      <c r="Q131" s="346">
        <v>330.72399999999999</v>
      </c>
      <c r="R131" s="346">
        <v>255.94800000000001</v>
      </c>
    </row>
    <row r="132" spans="1:20">
      <c r="A132" s="362"/>
      <c r="B132" s="376" t="s">
        <v>56</v>
      </c>
      <c r="C132" s="344">
        <v>0</v>
      </c>
      <c r="D132" s="347">
        <v>0</v>
      </c>
      <c r="E132" s="347">
        <v>0</v>
      </c>
      <c r="F132" s="347">
        <v>0</v>
      </c>
      <c r="G132" s="344">
        <v>0</v>
      </c>
      <c r="H132" s="347">
        <v>0</v>
      </c>
      <c r="I132" s="347">
        <v>0</v>
      </c>
      <c r="J132" s="347">
        <v>0</v>
      </c>
      <c r="K132" s="344">
        <v>0</v>
      </c>
      <c r="L132" s="347">
        <v>0</v>
      </c>
      <c r="M132" s="347">
        <v>0</v>
      </c>
      <c r="N132" s="347">
        <v>0</v>
      </c>
      <c r="O132" s="344">
        <v>576.66399999999999</v>
      </c>
      <c r="P132" s="347">
        <v>358.346</v>
      </c>
      <c r="Q132" s="347">
        <v>210.79499999999999</v>
      </c>
      <c r="R132" s="347">
        <v>175.066</v>
      </c>
    </row>
    <row r="133" spans="1:20">
      <c r="A133" s="362"/>
      <c r="B133" s="376" t="s">
        <v>57</v>
      </c>
      <c r="C133" s="344">
        <v>0</v>
      </c>
      <c r="D133" s="347">
        <v>0</v>
      </c>
      <c r="E133" s="347">
        <v>0</v>
      </c>
      <c r="F133" s="347">
        <v>0</v>
      </c>
      <c r="G133" s="344">
        <v>0</v>
      </c>
      <c r="H133" s="347">
        <v>0</v>
      </c>
      <c r="I133" s="347">
        <v>0</v>
      </c>
      <c r="J133" s="347">
        <v>0</v>
      </c>
      <c r="K133" s="344">
        <v>0</v>
      </c>
      <c r="L133" s="347">
        <v>0</v>
      </c>
      <c r="M133" s="347">
        <v>0</v>
      </c>
      <c r="N133" s="347">
        <v>0</v>
      </c>
      <c r="O133" s="344">
        <v>226.78700000000001</v>
      </c>
      <c r="P133" s="347">
        <v>185.99799999999999</v>
      </c>
      <c r="Q133" s="347">
        <v>119.929</v>
      </c>
      <c r="R133" s="347">
        <v>80.882000000000005</v>
      </c>
    </row>
    <row r="136" spans="1:20">
      <c r="C136" s="124"/>
    </row>
    <row r="138" spans="1:20" ht="12.75" customHeight="1">
      <c r="A138" s="772" t="s">
        <v>135</v>
      </c>
      <c r="B138" s="773"/>
      <c r="C138" s="758" t="s">
        <v>70</v>
      </c>
      <c r="D138" s="760"/>
      <c r="E138" s="758" t="s">
        <v>45</v>
      </c>
      <c r="F138" s="760"/>
      <c r="G138" s="758" t="s">
        <v>283</v>
      </c>
      <c r="H138" s="760"/>
      <c r="I138" s="758" t="s">
        <v>17</v>
      </c>
      <c r="J138" s="760"/>
    </row>
    <row r="139" spans="1:20" ht="12.75" customHeight="1">
      <c r="A139" s="763" t="s">
        <v>270</v>
      </c>
      <c r="B139" s="764"/>
      <c r="C139" s="366" t="s">
        <v>508</v>
      </c>
      <c r="D139" s="367" t="s">
        <v>511</v>
      </c>
      <c r="E139" s="366" t="s">
        <v>508</v>
      </c>
      <c r="F139" s="367" t="s">
        <v>511</v>
      </c>
      <c r="G139" s="366" t="s">
        <v>508</v>
      </c>
      <c r="H139" s="367" t="s">
        <v>511</v>
      </c>
      <c r="I139" s="366" t="s">
        <v>508</v>
      </c>
      <c r="J139" s="367" t="s">
        <v>511</v>
      </c>
    </row>
    <row r="140" spans="1:20">
      <c r="A140" s="765"/>
      <c r="B140" s="766"/>
      <c r="C140" s="351" t="s">
        <v>368</v>
      </c>
      <c r="D140" s="352" t="s">
        <v>368</v>
      </c>
      <c r="E140" s="351" t="s">
        <v>368</v>
      </c>
      <c r="F140" s="352" t="s">
        <v>368</v>
      </c>
      <c r="G140" s="351" t="s">
        <v>368</v>
      </c>
      <c r="H140" s="352" t="s">
        <v>368</v>
      </c>
      <c r="I140" s="351" t="s">
        <v>368</v>
      </c>
      <c r="J140" s="352" t="s">
        <v>368</v>
      </c>
    </row>
    <row r="142" spans="1:20">
      <c r="A142" s="353"/>
      <c r="B142" s="371" t="s">
        <v>248</v>
      </c>
      <c r="C142" s="344">
        <v>645.20000000000005</v>
      </c>
      <c r="D142" s="347">
        <v>424.13499999999999</v>
      </c>
      <c r="E142" s="344">
        <v>1220.6300000000001</v>
      </c>
      <c r="F142" s="347">
        <v>275.06799999999998</v>
      </c>
      <c r="G142" s="344">
        <v>-255.93</v>
      </c>
      <c r="H142" s="347">
        <v>-0.221</v>
      </c>
      <c r="I142" s="344">
        <v>1609.9</v>
      </c>
      <c r="J142" s="347">
        <v>698.98199999999997</v>
      </c>
    </row>
    <row r="143" spans="1:20">
      <c r="A143" s="353"/>
      <c r="B143" s="371" t="s">
        <v>249</v>
      </c>
      <c r="C143" s="344">
        <v>-435.76299999999998</v>
      </c>
      <c r="D143" s="347">
        <v>-270.512</v>
      </c>
      <c r="E143" s="344">
        <v>-815.13800000000003</v>
      </c>
      <c r="F143" s="347">
        <v>-758.97299999999996</v>
      </c>
      <c r="G143" s="344">
        <v>-189.77500000000001</v>
      </c>
      <c r="H143" s="347">
        <v>947.17499999999995</v>
      </c>
      <c r="I143" s="344">
        <v>-1440.6759999999999</v>
      </c>
      <c r="J143" s="347">
        <v>-82.31</v>
      </c>
    </row>
    <row r="144" spans="1:20">
      <c r="A144" s="353"/>
      <c r="B144" s="371" t="s">
        <v>250</v>
      </c>
      <c r="C144" s="344">
        <v>-268.625</v>
      </c>
      <c r="D144" s="347">
        <v>-298.07400000000001</v>
      </c>
      <c r="E144" s="344">
        <v>-60.792000000000002</v>
      </c>
      <c r="F144" s="347">
        <v>210.01400000000001</v>
      </c>
      <c r="G144" s="344">
        <v>746.87599999999998</v>
      </c>
      <c r="H144" s="347">
        <v>-552.11300000000006</v>
      </c>
      <c r="I144" s="344">
        <v>417.459</v>
      </c>
      <c r="J144" s="347">
        <v>-640.173</v>
      </c>
    </row>
  </sheetData>
  <mergeCells count="32">
    <mergeCell ref="I3:J3"/>
    <mergeCell ref="A138:B138"/>
    <mergeCell ref="C35:D35"/>
    <mergeCell ref="E35:F35"/>
    <mergeCell ref="A35:B35"/>
    <mergeCell ref="A36:B37"/>
    <mergeCell ref="A3:B3"/>
    <mergeCell ref="A4:B5"/>
    <mergeCell ref="C3:D3"/>
    <mergeCell ref="E3:F3"/>
    <mergeCell ref="G3:H3"/>
    <mergeCell ref="M77:N77"/>
    <mergeCell ref="G35:H35"/>
    <mergeCell ref="I35:J35"/>
    <mergeCell ref="O77:P77"/>
    <mergeCell ref="K76:N76"/>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48"/>
  <sheetViews>
    <sheetView zoomScale="93" zoomScaleNormal="93" workbookViewId="0"/>
  </sheetViews>
  <sheetFormatPr baseColWidth="10" defaultColWidth="11.42578125" defaultRowHeight="12.75"/>
  <cols>
    <col min="1" max="1" width="2.85546875" style="369" customWidth="1"/>
    <col min="2" max="2" width="69.7109375" style="369" customWidth="1"/>
    <col min="3" max="3" width="16.7109375" style="369" customWidth="1"/>
    <col min="4" max="4" width="16.5703125" style="369" customWidth="1"/>
    <col min="5" max="5" width="17" style="369" customWidth="1"/>
    <col min="6" max="14" width="16.7109375" style="369" customWidth="1"/>
    <col min="15" max="15" width="18.85546875" style="369" customWidth="1"/>
    <col min="16" max="16" width="18.28515625" style="369" customWidth="1"/>
    <col min="17" max="17" width="16.7109375" style="124" customWidth="1"/>
    <col min="18" max="18" width="15.85546875" style="124" customWidth="1"/>
    <col min="19" max="20" width="14.28515625" style="124" customWidth="1"/>
    <col min="21" max="21" width="13.5703125" style="124" customWidth="1"/>
    <col min="22" max="22" width="12.28515625" style="124" customWidth="1"/>
    <col min="23" max="26" width="11.42578125" style="124"/>
    <col min="27" max="27" width="13.42578125" style="124" customWidth="1"/>
    <col min="28" max="28" width="14" style="124" customWidth="1"/>
    <col min="29" max="29" width="13.42578125" style="124" customWidth="1"/>
    <col min="30" max="30" width="13.5703125" style="124" customWidth="1"/>
    <col min="31" max="31" width="13.7109375" style="124" customWidth="1"/>
    <col min="32" max="32" width="12.85546875" style="124" customWidth="1"/>
    <col min="33" max="33" width="12.140625" style="124" customWidth="1"/>
    <col min="34" max="34" width="12.7109375" style="124" customWidth="1"/>
    <col min="35" max="16384" width="11.42578125" style="124"/>
  </cols>
  <sheetData>
    <row r="1" spans="1:24">
      <c r="A1" s="124"/>
      <c r="B1" s="124"/>
    </row>
    <row r="2" spans="1:24" ht="12.75" customHeight="1">
      <c r="A2" s="791"/>
      <c r="B2" s="792"/>
      <c r="C2" s="758" t="s">
        <v>136</v>
      </c>
      <c r="D2" s="759"/>
      <c r="E2" s="759"/>
      <c r="F2" s="759"/>
      <c r="G2" s="759"/>
      <c r="H2" s="759"/>
      <c r="I2" s="759"/>
      <c r="J2" s="759"/>
      <c r="K2" s="759"/>
      <c r="L2" s="759"/>
      <c r="M2" s="759"/>
      <c r="N2" s="759"/>
      <c r="O2" s="759"/>
      <c r="P2" s="759"/>
      <c r="Q2" s="759"/>
      <c r="R2" s="760"/>
    </row>
    <row r="3" spans="1:24">
      <c r="A3" s="772" t="s">
        <v>71</v>
      </c>
      <c r="B3" s="773"/>
      <c r="C3" s="758" t="s">
        <v>20</v>
      </c>
      <c r="D3" s="760"/>
      <c r="E3" s="758" t="s">
        <v>10</v>
      </c>
      <c r="F3" s="760"/>
      <c r="G3" s="758" t="s">
        <v>46</v>
      </c>
      <c r="H3" s="759"/>
      <c r="I3" s="758" t="s">
        <v>14</v>
      </c>
      <c r="J3" s="759"/>
      <c r="K3" s="758" t="s">
        <v>47</v>
      </c>
      <c r="L3" s="759"/>
      <c r="M3" s="759" t="s">
        <v>380</v>
      </c>
      <c r="N3" s="760"/>
      <c r="O3" s="758" t="s">
        <v>276</v>
      </c>
      <c r="P3" s="760"/>
      <c r="Q3" s="758" t="s">
        <v>17</v>
      </c>
      <c r="R3" s="760"/>
    </row>
    <row r="4" spans="1:24">
      <c r="A4" s="774" t="s">
        <v>251</v>
      </c>
      <c r="B4" s="788"/>
      <c r="C4" s="366" t="s">
        <v>508</v>
      </c>
      <c r="D4" s="367" t="s">
        <v>450</v>
      </c>
      <c r="E4" s="366" t="s">
        <v>508</v>
      </c>
      <c r="F4" s="367" t="s">
        <v>450</v>
      </c>
      <c r="G4" s="366" t="s">
        <v>508</v>
      </c>
      <c r="H4" s="367" t="s">
        <v>450</v>
      </c>
      <c r="I4" s="366" t="s">
        <v>508</v>
      </c>
      <c r="J4" s="367" t="s">
        <v>450</v>
      </c>
      <c r="K4" s="366" t="s">
        <v>508</v>
      </c>
      <c r="L4" s="367" t="s">
        <v>450</v>
      </c>
      <c r="M4" s="366" t="s">
        <v>508</v>
      </c>
      <c r="N4" s="367" t="s">
        <v>450</v>
      </c>
      <c r="O4" s="366" t="s">
        <v>508</v>
      </c>
      <c r="P4" s="367" t="s">
        <v>450</v>
      </c>
      <c r="Q4" s="366" t="s">
        <v>508</v>
      </c>
      <c r="R4" s="367" t="s">
        <v>450</v>
      </c>
    </row>
    <row r="5" spans="1:24">
      <c r="A5" s="789"/>
      <c r="B5" s="790"/>
      <c r="C5" s="351" t="s">
        <v>368</v>
      </c>
      <c r="D5" s="352" t="s">
        <v>368</v>
      </c>
      <c r="E5" s="351" t="s">
        <v>368</v>
      </c>
      <c r="F5" s="352" t="s">
        <v>368</v>
      </c>
      <c r="G5" s="351" t="s">
        <v>368</v>
      </c>
      <c r="H5" s="352" t="s">
        <v>368</v>
      </c>
      <c r="I5" s="351" t="s">
        <v>368</v>
      </c>
      <c r="J5" s="352" t="s">
        <v>368</v>
      </c>
      <c r="K5" s="351" t="s">
        <v>368</v>
      </c>
      <c r="L5" s="352" t="s">
        <v>368</v>
      </c>
      <c r="M5" s="351" t="s">
        <v>368</v>
      </c>
      <c r="N5" s="352" t="s">
        <v>368</v>
      </c>
      <c r="O5" s="351" t="s">
        <v>368</v>
      </c>
      <c r="P5" s="352" t="s">
        <v>368</v>
      </c>
      <c r="Q5" s="351" t="s">
        <v>368</v>
      </c>
      <c r="R5" s="352" t="s">
        <v>368</v>
      </c>
    </row>
    <row r="6" spans="1:24" s="226" customFormat="1">
      <c r="A6" s="353" t="s">
        <v>252</v>
      </c>
      <c r="B6" s="354"/>
      <c r="C6" s="484">
        <v>0</v>
      </c>
      <c r="D6" s="485">
        <v>0</v>
      </c>
      <c r="E6" s="484">
        <v>373.93799999999999</v>
      </c>
      <c r="F6" s="485">
        <v>341.29899999999998</v>
      </c>
      <c r="G6" s="484">
        <v>710.65499999999997</v>
      </c>
      <c r="H6" s="485">
        <v>786.00199999999995</v>
      </c>
      <c r="I6" s="484">
        <v>352.435</v>
      </c>
      <c r="J6" s="485">
        <v>187.00200000000001</v>
      </c>
      <c r="K6" s="484">
        <v>372.43299999999999</v>
      </c>
      <c r="L6" s="485">
        <v>335.96899999999999</v>
      </c>
      <c r="M6" s="484">
        <v>206.33699999999999</v>
      </c>
      <c r="N6" s="485">
        <v>290.65100000000001</v>
      </c>
      <c r="O6" s="484">
        <v>-0.254</v>
      </c>
      <c r="P6" s="485">
        <v>-0.215</v>
      </c>
      <c r="Q6" s="484">
        <v>2015.5440000000001</v>
      </c>
      <c r="R6" s="485">
        <v>1940.7080000000001</v>
      </c>
    </row>
    <row r="7" spans="1:24">
      <c r="A7" s="356"/>
      <c r="B7" s="357" t="s">
        <v>209</v>
      </c>
      <c r="C7" s="482">
        <v>0</v>
      </c>
      <c r="D7" s="483">
        <v>0</v>
      </c>
      <c r="E7" s="482">
        <v>50.906999999999996</v>
      </c>
      <c r="F7" s="483">
        <v>50.719000000000001</v>
      </c>
      <c r="G7" s="482">
        <v>303.14600000000002</v>
      </c>
      <c r="H7" s="483">
        <v>417.96300000000002</v>
      </c>
      <c r="I7" s="482">
        <v>44.274000000000001</v>
      </c>
      <c r="J7" s="483">
        <v>62.442999999999998</v>
      </c>
      <c r="K7" s="482">
        <v>173.14699999999999</v>
      </c>
      <c r="L7" s="483">
        <v>80.173000000000002</v>
      </c>
      <c r="M7" s="482">
        <v>119.893</v>
      </c>
      <c r="N7" s="483">
        <v>153.02199999999999</v>
      </c>
      <c r="O7" s="482">
        <v>0</v>
      </c>
      <c r="P7" s="483">
        <v>0</v>
      </c>
      <c r="Q7" s="482">
        <v>691.36699999999996</v>
      </c>
      <c r="R7" s="483">
        <v>764.32</v>
      </c>
    </row>
    <row r="8" spans="1:24">
      <c r="A8" s="356"/>
      <c r="B8" s="357" t="s">
        <v>458</v>
      </c>
      <c r="C8" s="482">
        <v>0</v>
      </c>
      <c r="D8" s="483">
        <v>0</v>
      </c>
      <c r="E8" s="482">
        <v>127.063</v>
      </c>
      <c r="F8" s="483">
        <v>110.34</v>
      </c>
      <c r="G8" s="482">
        <v>27.856999999999999</v>
      </c>
      <c r="H8" s="483">
        <v>34.052999999999997</v>
      </c>
      <c r="I8" s="482">
        <v>17.59</v>
      </c>
      <c r="J8" s="483">
        <v>13.266999999999999</v>
      </c>
      <c r="K8" s="482">
        <v>0.219</v>
      </c>
      <c r="L8" s="483">
        <v>1.7999999999999999E-2</v>
      </c>
      <c r="M8" s="482">
        <v>0.215</v>
      </c>
      <c r="N8" s="483">
        <v>0.09</v>
      </c>
      <c r="O8" s="482">
        <v>0</v>
      </c>
      <c r="P8" s="483">
        <v>0</v>
      </c>
      <c r="Q8" s="482">
        <v>172.94399999999999</v>
      </c>
      <c r="R8" s="483">
        <v>157.768</v>
      </c>
    </row>
    <row r="9" spans="1:24">
      <c r="A9" s="356"/>
      <c r="B9" s="357" t="s">
        <v>459</v>
      </c>
      <c r="C9" s="482">
        <v>0</v>
      </c>
      <c r="D9" s="483">
        <v>0</v>
      </c>
      <c r="E9" s="482">
        <v>7.92</v>
      </c>
      <c r="F9" s="483">
        <v>13.327999999999999</v>
      </c>
      <c r="G9" s="482">
        <v>13.853999999999999</v>
      </c>
      <c r="H9" s="483">
        <v>34.081000000000003</v>
      </c>
      <c r="I9" s="482">
        <v>5.782</v>
      </c>
      <c r="J9" s="483">
        <v>4.3929999999999998</v>
      </c>
      <c r="K9" s="482">
        <v>69.551000000000002</v>
      </c>
      <c r="L9" s="483">
        <v>81.998000000000005</v>
      </c>
      <c r="M9" s="482">
        <v>6.3780000000000001</v>
      </c>
      <c r="N9" s="483">
        <v>8.9149999999999991</v>
      </c>
      <c r="O9" s="482">
        <v>0</v>
      </c>
      <c r="P9" s="483">
        <v>0</v>
      </c>
      <c r="Q9" s="482">
        <v>103.485</v>
      </c>
      <c r="R9" s="483">
        <v>142.715</v>
      </c>
    </row>
    <row r="10" spans="1:24">
      <c r="A10" s="356"/>
      <c r="B10" s="357" t="s">
        <v>456</v>
      </c>
      <c r="C10" s="482">
        <v>0</v>
      </c>
      <c r="D10" s="483">
        <v>0</v>
      </c>
      <c r="E10" s="482">
        <v>103.136</v>
      </c>
      <c r="F10" s="483">
        <v>98.619</v>
      </c>
      <c r="G10" s="482">
        <v>163.114</v>
      </c>
      <c r="H10" s="483">
        <v>155.202</v>
      </c>
      <c r="I10" s="482">
        <v>72.498000000000005</v>
      </c>
      <c r="J10" s="483">
        <v>80.856999999999999</v>
      </c>
      <c r="K10" s="482">
        <v>63.203000000000003</v>
      </c>
      <c r="L10" s="483">
        <v>69.769000000000005</v>
      </c>
      <c r="M10" s="482">
        <v>63.305999999999997</v>
      </c>
      <c r="N10" s="483">
        <v>64.015000000000001</v>
      </c>
      <c r="O10" s="482">
        <v>1E-3</v>
      </c>
      <c r="P10" s="483">
        <v>8.0000000000000002E-3</v>
      </c>
      <c r="Q10" s="482">
        <v>465.25799999999998</v>
      </c>
      <c r="R10" s="483">
        <v>468.47</v>
      </c>
    </row>
    <row r="11" spans="1:24">
      <c r="A11" s="356"/>
      <c r="B11" s="357" t="s">
        <v>210</v>
      </c>
      <c r="C11" s="482">
        <v>0</v>
      </c>
      <c r="D11" s="483">
        <v>0</v>
      </c>
      <c r="E11" s="482">
        <v>15.955</v>
      </c>
      <c r="F11" s="483">
        <v>19.263000000000002</v>
      </c>
      <c r="G11" s="482">
        <v>14.226000000000001</v>
      </c>
      <c r="H11" s="483">
        <v>117.535</v>
      </c>
      <c r="I11" s="482">
        <v>182.54599999999999</v>
      </c>
      <c r="J11" s="483">
        <v>1.024</v>
      </c>
      <c r="K11" s="482">
        <v>36.854999999999997</v>
      </c>
      <c r="L11" s="483">
        <v>27.428000000000001</v>
      </c>
      <c r="M11" s="482">
        <v>1.141</v>
      </c>
      <c r="N11" s="483">
        <v>55.965000000000003</v>
      </c>
      <c r="O11" s="482">
        <v>-0.255</v>
      </c>
      <c r="P11" s="483">
        <v>-0.223</v>
      </c>
      <c r="Q11" s="482">
        <v>250.46799999999999</v>
      </c>
      <c r="R11" s="483">
        <v>220.99199999999999</v>
      </c>
    </row>
    <row r="12" spans="1:24">
      <c r="A12" s="356"/>
      <c r="B12" s="357" t="s">
        <v>417</v>
      </c>
      <c r="C12" s="482">
        <v>0</v>
      </c>
      <c r="D12" s="483">
        <v>0</v>
      </c>
      <c r="E12" s="482">
        <v>57.93</v>
      </c>
      <c r="F12" s="483">
        <v>43.587000000000003</v>
      </c>
      <c r="G12" s="482">
        <v>10.103</v>
      </c>
      <c r="H12" s="483">
        <v>8.6129999999999995</v>
      </c>
      <c r="I12" s="482">
        <v>28.855</v>
      </c>
      <c r="J12" s="483">
        <v>23.135000000000002</v>
      </c>
      <c r="K12" s="482">
        <v>27.620999999999999</v>
      </c>
      <c r="L12" s="483">
        <v>25.913</v>
      </c>
      <c r="M12" s="482">
        <v>6.91</v>
      </c>
      <c r="N12" s="483">
        <v>6.8789999999999996</v>
      </c>
      <c r="O12" s="482">
        <v>0</v>
      </c>
      <c r="P12" s="483">
        <v>0</v>
      </c>
      <c r="Q12" s="482">
        <v>131.41900000000001</v>
      </c>
      <c r="R12" s="483">
        <v>108.127</v>
      </c>
    </row>
    <row r="13" spans="1:24">
      <c r="A13" s="356"/>
      <c r="B13" s="357" t="s">
        <v>211</v>
      </c>
      <c r="C13" s="482">
        <v>0</v>
      </c>
      <c r="D13" s="483">
        <v>0</v>
      </c>
      <c r="E13" s="482">
        <v>11.026999999999999</v>
      </c>
      <c r="F13" s="483">
        <v>5.4429999999999996</v>
      </c>
      <c r="G13" s="482">
        <v>19.317</v>
      </c>
      <c r="H13" s="483">
        <v>18.555</v>
      </c>
      <c r="I13" s="482">
        <v>0.89</v>
      </c>
      <c r="J13" s="483">
        <v>1.883</v>
      </c>
      <c r="K13" s="482">
        <v>1.837</v>
      </c>
      <c r="L13" s="483">
        <v>50.67</v>
      </c>
      <c r="M13" s="482">
        <v>8.4939999999999998</v>
      </c>
      <c r="N13" s="483">
        <v>1.7649999999999999</v>
      </c>
      <c r="O13" s="482">
        <v>0</v>
      </c>
      <c r="P13" s="483">
        <v>0</v>
      </c>
      <c r="Q13" s="482">
        <v>41.564999999999998</v>
      </c>
      <c r="R13" s="483">
        <v>78.316000000000003</v>
      </c>
    </row>
    <row r="14" spans="1:24">
      <c r="Q14" s="369"/>
      <c r="R14" s="369"/>
      <c r="S14" s="369"/>
      <c r="T14" s="369"/>
      <c r="U14" s="369"/>
      <c r="V14" s="369"/>
    </row>
    <row r="15" spans="1:24" ht="25.5">
      <c r="A15" s="356"/>
      <c r="B15" s="363" t="s">
        <v>453</v>
      </c>
      <c r="C15" s="482">
        <v>0</v>
      </c>
      <c r="D15" s="483">
        <v>0</v>
      </c>
      <c r="E15" s="482">
        <v>0</v>
      </c>
      <c r="F15" s="483">
        <v>0</v>
      </c>
      <c r="G15" s="482">
        <v>159.03800000000001</v>
      </c>
      <c r="H15" s="483">
        <v>0</v>
      </c>
      <c r="I15" s="482">
        <v>0</v>
      </c>
      <c r="J15" s="483">
        <v>0</v>
      </c>
      <c r="K15" s="482">
        <v>0</v>
      </c>
      <c r="L15" s="483">
        <v>0</v>
      </c>
      <c r="M15" s="482">
        <v>0</v>
      </c>
      <c r="N15" s="483">
        <v>0</v>
      </c>
      <c r="O15" s="482">
        <v>0</v>
      </c>
      <c r="P15" s="483">
        <v>0</v>
      </c>
      <c r="Q15" s="482">
        <v>159.03800000000001</v>
      </c>
      <c r="R15" s="483">
        <v>0</v>
      </c>
    </row>
    <row r="16" spans="1:24">
      <c r="Q16" s="369"/>
      <c r="R16" s="369"/>
      <c r="S16" s="369"/>
      <c r="T16" s="369"/>
      <c r="U16" s="369"/>
      <c r="V16" s="369"/>
      <c r="W16" s="369"/>
      <c r="X16" s="369"/>
    </row>
    <row r="17" spans="1:22" s="226" customFormat="1">
      <c r="A17" s="353" t="s">
        <v>253</v>
      </c>
      <c r="B17" s="354"/>
      <c r="C17" s="484">
        <v>0</v>
      </c>
      <c r="D17" s="485">
        <v>0</v>
      </c>
      <c r="E17" s="484">
        <v>622.17399999999998</v>
      </c>
      <c r="F17" s="485">
        <v>618.49</v>
      </c>
      <c r="G17" s="484">
        <v>4652.9669999999996</v>
      </c>
      <c r="H17" s="485">
        <v>4292.7820000000002</v>
      </c>
      <c r="I17" s="484">
        <v>3066.2869999999998</v>
      </c>
      <c r="J17" s="485">
        <v>2438.355</v>
      </c>
      <c r="K17" s="484">
        <v>1604.5060000000001</v>
      </c>
      <c r="L17" s="485">
        <v>1519.479</v>
      </c>
      <c r="M17" s="484">
        <v>1404.703</v>
      </c>
      <c r="N17" s="485">
        <v>1406.373</v>
      </c>
      <c r="O17" s="484">
        <v>0</v>
      </c>
      <c r="P17" s="485">
        <v>0</v>
      </c>
      <c r="Q17" s="484">
        <v>11350.637000000001</v>
      </c>
      <c r="R17" s="485">
        <v>10275.478999999999</v>
      </c>
    </row>
    <row r="18" spans="1:22">
      <c r="A18" s="356"/>
      <c r="B18" s="357" t="s">
        <v>462</v>
      </c>
      <c r="C18" s="482">
        <v>0</v>
      </c>
      <c r="D18" s="483">
        <v>0</v>
      </c>
      <c r="E18" s="482">
        <v>30.556999999999999</v>
      </c>
      <c r="F18" s="483">
        <v>26.189</v>
      </c>
      <c r="G18" s="482">
        <v>372.738</v>
      </c>
      <c r="H18" s="483">
        <v>365.84500000000003</v>
      </c>
      <c r="I18" s="482">
        <v>0.71</v>
      </c>
      <c r="J18" s="483">
        <v>0.11799999999999999</v>
      </c>
      <c r="K18" s="482">
        <v>2.5000000000000001E-2</v>
      </c>
      <c r="L18" s="483">
        <v>0</v>
      </c>
      <c r="M18" s="482">
        <v>112.31100000000001</v>
      </c>
      <c r="N18" s="483">
        <v>114.235</v>
      </c>
      <c r="O18" s="482">
        <v>0</v>
      </c>
      <c r="P18" s="483">
        <v>0</v>
      </c>
      <c r="Q18" s="482">
        <v>516.34100000000001</v>
      </c>
      <c r="R18" s="483">
        <v>506.387</v>
      </c>
    </row>
    <row r="19" spans="1:22">
      <c r="A19" s="356"/>
      <c r="B19" s="357" t="s">
        <v>461</v>
      </c>
      <c r="C19" s="482">
        <v>0</v>
      </c>
      <c r="D19" s="483">
        <v>0</v>
      </c>
      <c r="E19" s="482">
        <v>0.64</v>
      </c>
      <c r="F19" s="483">
        <v>0.78200000000000003</v>
      </c>
      <c r="G19" s="482">
        <v>49.9</v>
      </c>
      <c r="H19" s="483">
        <v>46.944000000000003</v>
      </c>
      <c r="I19" s="482">
        <v>8.8800000000000008</v>
      </c>
      <c r="J19" s="483">
        <v>8.2360000000000007</v>
      </c>
      <c r="K19" s="482">
        <v>37.709000000000003</v>
      </c>
      <c r="L19" s="483">
        <v>36.067999999999998</v>
      </c>
      <c r="M19" s="482">
        <v>35.347999999999999</v>
      </c>
      <c r="N19" s="483">
        <v>33.646000000000001</v>
      </c>
      <c r="O19" s="482">
        <v>0</v>
      </c>
      <c r="P19" s="483">
        <v>0</v>
      </c>
      <c r="Q19" s="482">
        <v>132.477</v>
      </c>
      <c r="R19" s="483">
        <v>125.676</v>
      </c>
    </row>
    <row r="20" spans="1:22">
      <c r="A20" s="356"/>
      <c r="B20" s="357" t="s">
        <v>463</v>
      </c>
      <c r="C20" s="482">
        <v>0</v>
      </c>
      <c r="D20" s="483">
        <v>0</v>
      </c>
      <c r="E20" s="482">
        <v>205.084</v>
      </c>
      <c r="F20" s="483">
        <v>226.047</v>
      </c>
      <c r="G20" s="482">
        <v>7.2030000000000003</v>
      </c>
      <c r="H20" s="483">
        <v>6.5149999999999997</v>
      </c>
      <c r="I20" s="482">
        <v>5.298</v>
      </c>
      <c r="J20" s="483">
        <v>3.9489999999999998</v>
      </c>
      <c r="K20" s="482">
        <v>0</v>
      </c>
      <c r="L20" s="483">
        <v>0</v>
      </c>
      <c r="M20" s="482">
        <v>1.5329999999999999</v>
      </c>
      <c r="N20" s="483">
        <v>7.8789999999999996</v>
      </c>
      <c r="O20" s="482">
        <v>0</v>
      </c>
      <c r="P20" s="483">
        <v>0</v>
      </c>
      <c r="Q20" s="482">
        <v>219.11799999999999</v>
      </c>
      <c r="R20" s="483">
        <v>244.39</v>
      </c>
    </row>
    <row r="21" spans="1:22">
      <c r="A21" s="356"/>
      <c r="B21" s="357" t="s">
        <v>212</v>
      </c>
      <c r="C21" s="482">
        <v>0</v>
      </c>
      <c r="D21" s="483">
        <v>0</v>
      </c>
      <c r="E21" s="482">
        <v>6.2839999999999998</v>
      </c>
      <c r="F21" s="483">
        <v>11.199</v>
      </c>
      <c r="G21" s="482">
        <v>0</v>
      </c>
      <c r="H21" s="483">
        <v>0</v>
      </c>
      <c r="I21" s="482">
        <v>0</v>
      </c>
      <c r="J21" s="483">
        <v>0</v>
      </c>
      <c r="K21" s="482">
        <v>45.530999999999999</v>
      </c>
      <c r="L21" s="483">
        <v>42.210999999999999</v>
      </c>
      <c r="M21" s="482">
        <v>0</v>
      </c>
      <c r="N21" s="483">
        <v>0</v>
      </c>
      <c r="O21" s="482">
        <v>0</v>
      </c>
      <c r="P21" s="483">
        <v>0</v>
      </c>
      <c r="Q21" s="482">
        <v>51.814999999999998</v>
      </c>
      <c r="R21" s="483">
        <v>53.41</v>
      </c>
    </row>
    <row r="22" spans="1:22">
      <c r="A22" s="356"/>
      <c r="B22" s="357" t="s">
        <v>213</v>
      </c>
      <c r="C22" s="482">
        <v>0</v>
      </c>
      <c r="D22" s="483">
        <v>0</v>
      </c>
      <c r="E22" s="482">
        <v>1.2849999999999999</v>
      </c>
      <c r="F22" s="483">
        <v>1.1579999999999999</v>
      </c>
      <c r="G22" s="482">
        <v>57.179000000000002</v>
      </c>
      <c r="H22" s="483">
        <v>53.658000000000001</v>
      </c>
      <c r="I22" s="482">
        <v>629.12300000000005</v>
      </c>
      <c r="J22" s="483">
        <v>2.081</v>
      </c>
      <c r="K22" s="482">
        <v>59.423000000000002</v>
      </c>
      <c r="L22" s="483">
        <v>57.026000000000003</v>
      </c>
      <c r="M22" s="482">
        <v>291.62799999999999</v>
      </c>
      <c r="N22" s="483">
        <v>288.38499999999999</v>
      </c>
      <c r="O22" s="482">
        <v>0</v>
      </c>
      <c r="P22" s="483">
        <v>0</v>
      </c>
      <c r="Q22" s="482">
        <v>1038.6379999999999</v>
      </c>
      <c r="R22" s="483">
        <v>402.30799999999999</v>
      </c>
    </row>
    <row r="23" spans="1:22">
      <c r="A23" s="356"/>
      <c r="B23" s="357" t="s">
        <v>214</v>
      </c>
      <c r="C23" s="482">
        <v>0</v>
      </c>
      <c r="D23" s="483">
        <v>0</v>
      </c>
      <c r="E23" s="482">
        <v>18.143999999999998</v>
      </c>
      <c r="F23" s="483">
        <v>12.962999999999999</v>
      </c>
      <c r="G23" s="482">
        <v>218.84700000000001</v>
      </c>
      <c r="H23" s="483">
        <v>205.81200000000001</v>
      </c>
      <c r="I23" s="482">
        <v>60.101999999999997</v>
      </c>
      <c r="J23" s="483">
        <v>63.225000000000001</v>
      </c>
      <c r="K23" s="482">
        <v>31.597000000000001</v>
      </c>
      <c r="L23" s="483">
        <v>29.018999999999998</v>
      </c>
      <c r="M23" s="482">
        <v>94.197000000000003</v>
      </c>
      <c r="N23" s="483">
        <v>98.274000000000001</v>
      </c>
      <c r="O23" s="482">
        <v>0</v>
      </c>
      <c r="P23" s="483">
        <v>0</v>
      </c>
      <c r="Q23" s="482">
        <v>422.887</v>
      </c>
      <c r="R23" s="483">
        <v>409.29300000000001</v>
      </c>
    </row>
    <row r="24" spans="1:22">
      <c r="A24" s="356"/>
      <c r="B24" s="357" t="s">
        <v>215</v>
      </c>
      <c r="C24" s="482">
        <v>0</v>
      </c>
      <c r="D24" s="483">
        <v>0</v>
      </c>
      <c r="E24" s="482">
        <v>0</v>
      </c>
      <c r="F24" s="483">
        <v>0</v>
      </c>
      <c r="G24" s="482">
        <v>0</v>
      </c>
      <c r="H24" s="483">
        <v>0</v>
      </c>
      <c r="I24" s="482">
        <v>0</v>
      </c>
      <c r="J24" s="483">
        <v>0</v>
      </c>
      <c r="K24" s="482">
        <v>2.8109999999999999</v>
      </c>
      <c r="L24" s="483">
        <v>2.6749999999999998</v>
      </c>
      <c r="M24" s="482">
        <v>1.1579999999999999</v>
      </c>
      <c r="N24" s="483">
        <v>1.1579999999999999</v>
      </c>
      <c r="O24" s="482">
        <v>0</v>
      </c>
      <c r="P24" s="483">
        <v>0</v>
      </c>
      <c r="Q24" s="482">
        <v>3.9689999999999999</v>
      </c>
      <c r="R24" s="483">
        <v>3.8330000000000002</v>
      </c>
    </row>
    <row r="25" spans="1:22">
      <c r="A25" s="356"/>
      <c r="B25" s="357" t="s">
        <v>216</v>
      </c>
      <c r="C25" s="482">
        <v>0</v>
      </c>
      <c r="D25" s="483">
        <v>0</v>
      </c>
      <c r="E25" s="482">
        <v>335.27300000000002</v>
      </c>
      <c r="F25" s="483">
        <v>331.08100000000002</v>
      </c>
      <c r="G25" s="482">
        <v>3864.712</v>
      </c>
      <c r="H25" s="483">
        <v>3542.0709999999999</v>
      </c>
      <c r="I25" s="482">
        <v>2322.596</v>
      </c>
      <c r="J25" s="483">
        <v>2330.6729999999998</v>
      </c>
      <c r="K25" s="482">
        <v>1274.4010000000001</v>
      </c>
      <c r="L25" s="483">
        <v>1217.0039999999999</v>
      </c>
      <c r="M25" s="482">
        <v>853.779</v>
      </c>
      <c r="N25" s="483">
        <v>849.11699999999996</v>
      </c>
      <c r="O25" s="482">
        <v>0</v>
      </c>
      <c r="P25" s="483">
        <v>0</v>
      </c>
      <c r="Q25" s="482">
        <v>8650.7610000000004</v>
      </c>
      <c r="R25" s="483">
        <v>8269.9459999999999</v>
      </c>
    </row>
    <row r="26" spans="1:22">
      <c r="A26" s="356"/>
      <c r="B26" s="357" t="s">
        <v>217</v>
      </c>
      <c r="C26" s="482">
        <v>0</v>
      </c>
      <c r="D26" s="483">
        <v>0</v>
      </c>
      <c r="E26" s="482">
        <v>0</v>
      </c>
      <c r="F26" s="483">
        <v>0</v>
      </c>
      <c r="G26" s="482">
        <v>0</v>
      </c>
      <c r="H26" s="483">
        <v>0</v>
      </c>
      <c r="I26" s="482">
        <v>0</v>
      </c>
      <c r="J26" s="483">
        <v>0</v>
      </c>
      <c r="K26" s="482">
        <v>0</v>
      </c>
      <c r="L26" s="483">
        <v>0</v>
      </c>
      <c r="M26" s="482">
        <v>0</v>
      </c>
      <c r="N26" s="483">
        <v>0</v>
      </c>
      <c r="O26" s="482">
        <v>0</v>
      </c>
      <c r="P26" s="483">
        <v>0</v>
      </c>
      <c r="Q26" s="482">
        <v>0</v>
      </c>
      <c r="R26" s="483">
        <v>0</v>
      </c>
    </row>
    <row r="27" spans="1:22">
      <c r="A27" s="356"/>
      <c r="B27" s="357" t="s">
        <v>292</v>
      </c>
      <c r="C27" s="482">
        <v>0</v>
      </c>
      <c r="D27" s="483">
        <v>0</v>
      </c>
      <c r="E27" s="482">
        <v>0</v>
      </c>
      <c r="F27" s="483">
        <v>0</v>
      </c>
      <c r="G27" s="482">
        <v>55.451000000000001</v>
      </c>
      <c r="H27" s="483">
        <v>43.822000000000003</v>
      </c>
      <c r="I27" s="482">
        <v>39.578000000000003</v>
      </c>
      <c r="J27" s="483">
        <v>30.073</v>
      </c>
      <c r="K27" s="482">
        <v>119.029</v>
      </c>
      <c r="L27" s="483">
        <v>106.358</v>
      </c>
      <c r="M27" s="482">
        <v>12.173</v>
      </c>
      <c r="N27" s="483">
        <v>10.977</v>
      </c>
      <c r="O27" s="482">
        <v>0</v>
      </c>
      <c r="P27" s="483">
        <v>0</v>
      </c>
      <c r="Q27" s="482">
        <v>226.23099999999999</v>
      </c>
      <c r="R27" s="483">
        <v>191.23</v>
      </c>
    </row>
    <row r="28" spans="1:22">
      <c r="A28" s="356"/>
      <c r="B28" s="357" t="s">
        <v>218</v>
      </c>
      <c r="C28" s="482">
        <v>0</v>
      </c>
      <c r="D28" s="483">
        <v>0</v>
      </c>
      <c r="E28" s="482">
        <v>24.907</v>
      </c>
      <c r="F28" s="483">
        <v>9.0709999999999997</v>
      </c>
      <c r="G28" s="482">
        <v>26.937000000000001</v>
      </c>
      <c r="H28" s="483">
        <v>28.114999999999998</v>
      </c>
      <c r="I28" s="482">
        <v>0</v>
      </c>
      <c r="J28" s="483">
        <v>0</v>
      </c>
      <c r="K28" s="482">
        <v>33.979999999999997</v>
      </c>
      <c r="L28" s="483">
        <v>29.117999999999999</v>
      </c>
      <c r="M28" s="482">
        <v>2.5760000000000001</v>
      </c>
      <c r="N28" s="483">
        <v>2.702</v>
      </c>
      <c r="O28" s="482">
        <v>0</v>
      </c>
      <c r="P28" s="483">
        <v>0</v>
      </c>
      <c r="Q28" s="482">
        <v>88.4</v>
      </c>
      <c r="R28" s="483">
        <v>69.006</v>
      </c>
    </row>
    <row r="29" spans="1:22">
      <c r="Q29" s="369"/>
      <c r="R29" s="369"/>
      <c r="S29" s="369"/>
      <c r="T29" s="369"/>
      <c r="U29" s="369"/>
      <c r="V29" s="369"/>
    </row>
    <row r="30" spans="1:22">
      <c r="A30" s="372" t="s">
        <v>254</v>
      </c>
      <c r="B30" s="357"/>
      <c r="C30" s="484">
        <v>0</v>
      </c>
      <c r="D30" s="486">
        <v>0</v>
      </c>
      <c r="E30" s="484">
        <v>996.11199999999997</v>
      </c>
      <c r="F30" s="486">
        <v>959.78899999999999</v>
      </c>
      <c r="G30" s="484">
        <v>5363.6220000000003</v>
      </c>
      <c r="H30" s="486">
        <v>5078.7839999999997</v>
      </c>
      <c r="I30" s="484">
        <v>3418.7220000000002</v>
      </c>
      <c r="J30" s="486">
        <v>2625.357</v>
      </c>
      <c r="K30" s="484">
        <v>1976.9390000000001</v>
      </c>
      <c r="L30" s="486">
        <v>1855.4480000000001</v>
      </c>
      <c r="M30" s="484">
        <v>1611.04</v>
      </c>
      <c r="N30" s="486">
        <v>1697.0239999999999</v>
      </c>
      <c r="O30" s="484">
        <v>-0.254</v>
      </c>
      <c r="P30" s="486">
        <v>-0.215</v>
      </c>
      <c r="Q30" s="484">
        <v>13366.181</v>
      </c>
      <c r="R30" s="486">
        <v>12216.187</v>
      </c>
    </row>
    <row r="31" spans="1:22">
      <c r="C31" s="345"/>
      <c r="D31" s="345"/>
      <c r="E31" s="345"/>
      <c r="F31" s="345"/>
      <c r="G31" s="345"/>
      <c r="H31" s="345"/>
      <c r="I31" s="345"/>
      <c r="J31" s="345"/>
      <c r="K31" s="345"/>
      <c r="L31" s="345"/>
      <c r="M31" s="345"/>
      <c r="N31" s="345"/>
      <c r="O31" s="345"/>
      <c r="P31" s="345"/>
    </row>
    <row r="32" spans="1:22">
      <c r="C32" s="345"/>
      <c r="D32" s="345"/>
      <c r="E32" s="345"/>
      <c r="F32" s="345"/>
      <c r="G32" s="345"/>
      <c r="H32" s="345"/>
      <c r="I32" s="345"/>
      <c r="J32" s="345"/>
      <c r="K32" s="345"/>
      <c r="L32" s="345"/>
      <c r="M32" s="345"/>
      <c r="N32" s="345"/>
      <c r="O32" s="345"/>
      <c r="P32" s="345"/>
    </row>
    <row r="33" spans="1:22">
      <c r="C33" s="654"/>
      <c r="D33" s="345"/>
      <c r="E33" s="345"/>
      <c r="F33" s="345"/>
      <c r="G33" s="345"/>
      <c r="H33" s="345"/>
      <c r="I33" s="345"/>
      <c r="J33" s="345"/>
      <c r="K33" s="345"/>
      <c r="L33" s="345"/>
      <c r="M33" s="345"/>
      <c r="N33" s="345"/>
      <c r="O33" s="345"/>
      <c r="P33" s="345"/>
    </row>
    <row r="34" spans="1:22" ht="12.75" customHeight="1">
      <c r="A34" s="791" t="s">
        <v>135</v>
      </c>
      <c r="B34" s="792"/>
      <c r="C34" s="758" t="s">
        <v>136</v>
      </c>
      <c r="D34" s="759"/>
      <c r="E34" s="759"/>
      <c r="F34" s="759"/>
      <c r="G34" s="759"/>
      <c r="H34" s="759"/>
      <c r="I34" s="759"/>
      <c r="J34" s="759"/>
      <c r="K34" s="759"/>
      <c r="L34" s="759"/>
      <c r="M34" s="759"/>
      <c r="N34" s="759"/>
      <c r="O34" s="759"/>
      <c r="P34" s="759"/>
      <c r="Q34" s="759"/>
      <c r="R34" s="760"/>
    </row>
    <row r="35" spans="1:22">
      <c r="A35" s="772" t="s">
        <v>71</v>
      </c>
      <c r="B35" s="773"/>
      <c r="C35" s="758" t="s">
        <v>20</v>
      </c>
      <c r="D35" s="760"/>
      <c r="E35" s="758" t="s">
        <v>10</v>
      </c>
      <c r="F35" s="760"/>
      <c r="G35" s="758" t="s">
        <v>46</v>
      </c>
      <c r="H35" s="759"/>
      <c r="I35" s="758" t="s">
        <v>14</v>
      </c>
      <c r="J35" s="759"/>
      <c r="K35" s="758" t="s">
        <v>47</v>
      </c>
      <c r="L35" s="759"/>
      <c r="M35" s="759" t="s">
        <v>380</v>
      </c>
      <c r="N35" s="760"/>
      <c r="O35" s="758" t="s">
        <v>276</v>
      </c>
      <c r="P35" s="760"/>
      <c r="Q35" s="758" t="s">
        <v>17</v>
      </c>
      <c r="R35" s="760"/>
    </row>
    <row r="36" spans="1:22">
      <c r="A36" s="763" t="s">
        <v>255</v>
      </c>
      <c r="B36" s="767"/>
      <c r="C36" s="366" t="s">
        <v>508</v>
      </c>
      <c r="D36" s="367" t="s">
        <v>450</v>
      </c>
      <c r="E36" s="366" t="s">
        <v>508</v>
      </c>
      <c r="F36" s="367" t="s">
        <v>450</v>
      </c>
      <c r="G36" s="366" t="s">
        <v>508</v>
      </c>
      <c r="H36" s="367" t="s">
        <v>450</v>
      </c>
      <c r="I36" s="366" t="s">
        <v>508</v>
      </c>
      <c r="J36" s="367" t="s">
        <v>450</v>
      </c>
      <c r="K36" s="366" t="s">
        <v>508</v>
      </c>
      <c r="L36" s="367" t="s">
        <v>450</v>
      </c>
      <c r="M36" s="366" t="s">
        <v>508</v>
      </c>
      <c r="N36" s="367" t="s">
        <v>450</v>
      </c>
      <c r="O36" s="366" t="s">
        <v>508</v>
      </c>
      <c r="P36" s="367" t="s">
        <v>450</v>
      </c>
      <c r="Q36" s="366" t="s">
        <v>508</v>
      </c>
      <c r="R36" s="367" t="s">
        <v>450</v>
      </c>
    </row>
    <row r="37" spans="1:22">
      <c r="A37" s="770"/>
      <c r="B37" s="771"/>
      <c r="C37" s="351" t="s">
        <v>368</v>
      </c>
      <c r="D37" s="352" t="s">
        <v>368</v>
      </c>
      <c r="E37" s="351" t="s">
        <v>368</v>
      </c>
      <c r="F37" s="352" t="s">
        <v>368</v>
      </c>
      <c r="G37" s="351" t="s">
        <v>368</v>
      </c>
      <c r="H37" s="352" t="s">
        <v>368</v>
      </c>
      <c r="I37" s="351" t="s">
        <v>368</v>
      </c>
      <c r="J37" s="352" t="s">
        <v>368</v>
      </c>
      <c r="K37" s="351" t="s">
        <v>368</v>
      </c>
      <c r="L37" s="352" t="s">
        <v>368</v>
      </c>
      <c r="M37" s="351" t="s">
        <v>368</v>
      </c>
      <c r="N37" s="352" t="s">
        <v>368</v>
      </c>
      <c r="O37" s="351" t="s">
        <v>368</v>
      </c>
      <c r="P37" s="352" t="s">
        <v>368</v>
      </c>
      <c r="Q37" s="351" t="s">
        <v>368</v>
      </c>
      <c r="R37" s="352" t="s">
        <v>368</v>
      </c>
    </row>
    <row r="38" spans="1:22" s="226" customFormat="1">
      <c r="A38" s="353" t="s">
        <v>256</v>
      </c>
      <c r="B38" s="354"/>
      <c r="C38" s="484">
        <v>0</v>
      </c>
      <c r="D38" s="589">
        <v>0</v>
      </c>
      <c r="E38" s="484">
        <v>192.97</v>
      </c>
      <c r="F38" s="589">
        <v>147.137</v>
      </c>
      <c r="G38" s="484">
        <v>1074.002</v>
      </c>
      <c r="H38" s="589">
        <v>971.75099999999998</v>
      </c>
      <c r="I38" s="484">
        <v>819.07799999999997</v>
      </c>
      <c r="J38" s="589">
        <v>444.37099999999998</v>
      </c>
      <c r="K38" s="484">
        <v>482.53300000000002</v>
      </c>
      <c r="L38" s="589">
        <v>306.93700000000001</v>
      </c>
      <c r="M38" s="484">
        <v>90.14</v>
      </c>
      <c r="N38" s="589">
        <v>72.238</v>
      </c>
      <c r="O38" s="484">
        <v>-0.254</v>
      </c>
      <c r="P38" s="589">
        <v>-0.215</v>
      </c>
      <c r="Q38" s="484">
        <v>2658.4690000000001</v>
      </c>
      <c r="R38" s="589">
        <v>1942.2190000000001</v>
      </c>
    </row>
    <row r="39" spans="1:22">
      <c r="A39" s="356"/>
      <c r="B39" s="357" t="s">
        <v>418</v>
      </c>
      <c r="C39" s="482">
        <v>0</v>
      </c>
      <c r="D39" s="483">
        <v>0</v>
      </c>
      <c r="E39" s="482">
        <v>9.8369999999999997</v>
      </c>
      <c r="F39" s="483">
        <v>5.7560000000000002</v>
      </c>
      <c r="G39" s="482">
        <v>106.836</v>
      </c>
      <c r="H39" s="483">
        <v>61.543999999999997</v>
      </c>
      <c r="I39" s="482">
        <v>262.78800000000001</v>
      </c>
      <c r="J39" s="483">
        <v>151.91900000000001</v>
      </c>
      <c r="K39" s="482">
        <v>60.167999999999999</v>
      </c>
      <c r="L39" s="483">
        <v>67.631</v>
      </c>
      <c r="M39" s="482">
        <v>0</v>
      </c>
      <c r="N39" s="483">
        <v>0</v>
      </c>
      <c r="O39" s="482">
        <v>0</v>
      </c>
      <c r="P39" s="483">
        <v>0</v>
      </c>
      <c r="Q39" s="482">
        <v>439.62900000000002</v>
      </c>
      <c r="R39" s="483">
        <v>286.85000000000002</v>
      </c>
    </row>
    <row r="40" spans="1:22">
      <c r="A40" s="356"/>
      <c r="B40" s="357" t="s">
        <v>419</v>
      </c>
      <c r="C40" s="482">
        <v>0</v>
      </c>
      <c r="D40" s="483">
        <v>0</v>
      </c>
      <c r="E40" s="482">
        <v>0</v>
      </c>
      <c r="F40" s="483">
        <v>0</v>
      </c>
      <c r="G40" s="482">
        <v>2.89</v>
      </c>
      <c r="H40" s="483">
        <v>4.633</v>
      </c>
      <c r="I40" s="482">
        <v>3.8839999999999999</v>
      </c>
      <c r="J40" s="483">
        <v>4.9740000000000002</v>
      </c>
      <c r="K40" s="482">
        <v>4.4640000000000004</v>
      </c>
      <c r="L40" s="483">
        <v>11.244</v>
      </c>
      <c r="M40" s="482">
        <v>0.69599999999999995</v>
      </c>
      <c r="N40" s="483">
        <v>0.66800000000000004</v>
      </c>
      <c r="O40" s="482">
        <v>0</v>
      </c>
      <c r="P40" s="483">
        <v>0</v>
      </c>
      <c r="Q40" s="482">
        <v>11.933999999999999</v>
      </c>
      <c r="R40" s="483">
        <v>21.518999999999998</v>
      </c>
    </row>
    <row r="41" spans="1:22">
      <c r="A41" s="356"/>
      <c r="B41" s="357" t="s">
        <v>457</v>
      </c>
      <c r="C41" s="482">
        <v>0</v>
      </c>
      <c r="D41" s="483">
        <v>0</v>
      </c>
      <c r="E41" s="482">
        <v>62.76</v>
      </c>
      <c r="F41" s="483">
        <v>68.361000000000004</v>
      </c>
      <c r="G41" s="482">
        <v>274.86500000000001</v>
      </c>
      <c r="H41" s="483">
        <v>594.02</v>
      </c>
      <c r="I41" s="482">
        <v>311.82299999999998</v>
      </c>
      <c r="J41" s="483">
        <v>172.81200000000001</v>
      </c>
      <c r="K41" s="482">
        <v>165.624</v>
      </c>
      <c r="L41" s="483">
        <v>109.04900000000001</v>
      </c>
      <c r="M41" s="482">
        <v>44.917999999999999</v>
      </c>
      <c r="N41" s="483">
        <v>22.600999999999999</v>
      </c>
      <c r="O41" s="482">
        <v>0</v>
      </c>
      <c r="P41" s="483">
        <v>0</v>
      </c>
      <c r="Q41" s="482">
        <v>859.99</v>
      </c>
      <c r="R41" s="483">
        <v>966.84299999999996</v>
      </c>
    </row>
    <row r="42" spans="1:22">
      <c r="A42" s="356"/>
      <c r="B42" s="357" t="s">
        <v>455</v>
      </c>
      <c r="C42" s="482">
        <v>0</v>
      </c>
      <c r="D42" s="483">
        <v>0</v>
      </c>
      <c r="E42" s="482">
        <v>96.632999999999996</v>
      </c>
      <c r="F42" s="483">
        <v>34.872999999999998</v>
      </c>
      <c r="G42" s="482">
        <v>613.11599999999999</v>
      </c>
      <c r="H42" s="483">
        <v>280.51299999999998</v>
      </c>
      <c r="I42" s="482">
        <v>202.13900000000001</v>
      </c>
      <c r="J42" s="483">
        <v>16.305</v>
      </c>
      <c r="K42" s="482">
        <v>214.852</v>
      </c>
      <c r="L42" s="483">
        <v>55.357999999999997</v>
      </c>
      <c r="M42" s="482">
        <v>33.533999999999999</v>
      </c>
      <c r="N42" s="483">
        <v>33.03</v>
      </c>
      <c r="O42" s="482">
        <v>-0.254</v>
      </c>
      <c r="P42" s="483">
        <v>-0.215</v>
      </c>
      <c r="Q42" s="482">
        <v>1160.02</v>
      </c>
      <c r="R42" s="483">
        <v>419.86399999999998</v>
      </c>
    </row>
    <row r="43" spans="1:22">
      <c r="A43" s="356"/>
      <c r="B43" s="357" t="s">
        <v>420</v>
      </c>
      <c r="C43" s="482">
        <v>0</v>
      </c>
      <c r="D43" s="483">
        <v>0</v>
      </c>
      <c r="E43" s="482">
        <v>0.88300000000000001</v>
      </c>
      <c r="F43" s="483">
        <v>6.6289999999999996</v>
      </c>
      <c r="G43" s="482">
        <v>0.17299999999999999</v>
      </c>
      <c r="H43" s="483">
        <v>0.16300000000000001</v>
      </c>
      <c r="I43" s="482">
        <v>28.419</v>
      </c>
      <c r="J43" s="483">
        <v>20.259</v>
      </c>
      <c r="K43" s="482">
        <v>2.444</v>
      </c>
      <c r="L43" s="483">
        <v>2.66</v>
      </c>
      <c r="M43" s="482">
        <v>0</v>
      </c>
      <c r="N43" s="483">
        <v>0</v>
      </c>
      <c r="O43" s="482">
        <v>0</v>
      </c>
      <c r="P43" s="483">
        <v>0</v>
      </c>
      <c r="Q43" s="482">
        <v>31.919</v>
      </c>
      <c r="R43" s="483">
        <v>29.710999999999999</v>
      </c>
    </row>
    <row r="44" spans="1:22">
      <c r="A44" s="356"/>
      <c r="B44" s="357" t="s">
        <v>219</v>
      </c>
      <c r="C44" s="482">
        <v>0</v>
      </c>
      <c r="D44" s="483">
        <v>0</v>
      </c>
      <c r="E44" s="482">
        <v>4.5490000000000004</v>
      </c>
      <c r="F44" s="483">
        <v>13.775</v>
      </c>
      <c r="G44" s="482">
        <v>6.3339999999999996</v>
      </c>
      <c r="H44" s="483">
        <v>13.672000000000001</v>
      </c>
      <c r="I44" s="482">
        <v>5.7549999999999999</v>
      </c>
      <c r="J44" s="483">
        <v>67.972999999999999</v>
      </c>
      <c r="K44" s="482">
        <v>15.82</v>
      </c>
      <c r="L44" s="483">
        <v>47.052</v>
      </c>
      <c r="M44" s="482">
        <v>10.194000000000001</v>
      </c>
      <c r="N44" s="483">
        <v>14.558999999999999</v>
      </c>
      <c r="O44" s="482">
        <v>0</v>
      </c>
      <c r="P44" s="483">
        <v>0</v>
      </c>
      <c r="Q44" s="482">
        <v>42.652000000000001</v>
      </c>
      <c r="R44" s="483">
        <v>157.03100000000001</v>
      </c>
    </row>
    <row r="45" spans="1:22">
      <c r="A45" s="356"/>
      <c r="B45" s="357" t="s">
        <v>220</v>
      </c>
      <c r="C45" s="482">
        <v>0</v>
      </c>
      <c r="D45" s="483">
        <v>0</v>
      </c>
      <c r="E45" s="482">
        <v>0</v>
      </c>
      <c r="F45" s="483">
        <v>0</v>
      </c>
      <c r="G45" s="482">
        <v>0</v>
      </c>
      <c r="H45" s="483">
        <v>0</v>
      </c>
      <c r="I45" s="482">
        <v>0</v>
      </c>
      <c r="J45" s="483">
        <v>0</v>
      </c>
      <c r="K45" s="482">
        <v>0</v>
      </c>
      <c r="L45" s="483">
        <v>0</v>
      </c>
      <c r="M45" s="482">
        <v>0</v>
      </c>
      <c r="N45" s="483">
        <v>0</v>
      </c>
      <c r="O45" s="482">
        <v>0</v>
      </c>
      <c r="P45" s="483">
        <v>0</v>
      </c>
      <c r="Q45" s="482">
        <v>0</v>
      </c>
      <c r="R45" s="483">
        <v>0</v>
      </c>
    </row>
    <row r="46" spans="1:22">
      <c r="A46" s="356"/>
      <c r="B46" s="357" t="s">
        <v>464</v>
      </c>
      <c r="C46" s="482">
        <v>0</v>
      </c>
      <c r="D46" s="483">
        <v>0</v>
      </c>
      <c r="E46" s="482">
        <v>18.308</v>
      </c>
      <c r="F46" s="483">
        <v>17.742999999999999</v>
      </c>
      <c r="G46" s="482">
        <v>26.736999999999998</v>
      </c>
      <c r="H46" s="483">
        <v>17.206</v>
      </c>
      <c r="I46" s="482">
        <v>4.2699999999999996</v>
      </c>
      <c r="J46" s="483">
        <v>10.129</v>
      </c>
      <c r="K46" s="482">
        <v>19.161000000000001</v>
      </c>
      <c r="L46" s="483">
        <v>13.943</v>
      </c>
      <c r="M46" s="482">
        <v>0.79800000000000004</v>
      </c>
      <c r="N46" s="483">
        <v>1.38</v>
      </c>
      <c r="O46" s="482">
        <v>0</v>
      </c>
      <c r="P46" s="483">
        <v>0</v>
      </c>
      <c r="Q46" s="482">
        <v>69.274000000000001</v>
      </c>
      <c r="R46" s="483">
        <v>60.401000000000003</v>
      </c>
    </row>
    <row r="47" spans="1:22">
      <c r="Q47" s="369"/>
      <c r="R47" s="369"/>
      <c r="S47" s="369"/>
      <c r="T47" s="369"/>
      <c r="U47" s="369"/>
      <c r="V47" s="369"/>
    </row>
    <row r="48" spans="1:22">
      <c r="A48" s="356"/>
      <c r="B48" s="363" t="s">
        <v>451</v>
      </c>
      <c r="C48" s="482">
        <v>0</v>
      </c>
      <c r="D48" s="487">
        <v>0</v>
      </c>
      <c r="E48" s="482">
        <v>0</v>
      </c>
      <c r="F48" s="487">
        <v>0</v>
      </c>
      <c r="G48" s="482">
        <v>43.051000000000002</v>
      </c>
      <c r="H48" s="487">
        <v>0</v>
      </c>
      <c r="I48" s="482">
        <v>0</v>
      </c>
      <c r="J48" s="487">
        <v>0</v>
      </c>
      <c r="K48" s="482">
        <v>0</v>
      </c>
      <c r="L48" s="487">
        <v>0</v>
      </c>
      <c r="M48" s="482">
        <v>0</v>
      </c>
      <c r="N48" s="487">
        <v>0</v>
      </c>
      <c r="O48" s="482">
        <v>0</v>
      </c>
      <c r="P48" s="487">
        <v>0</v>
      </c>
      <c r="Q48" s="482">
        <v>43.051000000000002</v>
      </c>
      <c r="R48" s="487">
        <v>0</v>
      </c>
    </row>
    <row r="49" spans="1:37">
      <c r="Q49" s="369"/>
      <c r="R49" s="369"/>
      <c r="S49" s="369"/>
      <c r="T49" s="369"/>
    </row>
    <row r="50" spans="1:37" s="226" customFormat="1">
      <c r="A50" s="353" t="s">
        <v>257</v>
      </c>
      <c r="B50" s="354"/>
      <c r="C50" s="484">
        <v>0</v>
      </c>
      <c r="D50" s="589">
        <v>0</v>
      </c>
      <c r="E50" s="484">
        <v>131.81899999999999</v>
      </c>
      <c r="F50" s="589">
        <v>133.97</v>
      </c>
      <c r="G50" s="484">
        <v>841.76900000000001</v>
      </c>
      <c r="H50" s="589">
        <v>779.01099999999997</v>
      </c>
      <c r="I50" s="484">
        <v>529.62099999999998</v>
      </c>
      <c r="J50" s="589">
        <v>614.399</v>
      </c>
      <c r="K50" s="484">
        <v>544.60299999999995</v>
      </c>
      <c r="L50" s="589">
        <v>486.38</v>
      </c>
      <c r="M50" s="484">
        <v>149.48400000000001</v>
      </c>
      <c r="N50" s="589">
        <v>157.22399999999999</v>
      </c>
      <c r="O50" s="484">
        <v>0</v>
      </c>
      <c r="P50" s="589">
        <v>0</v>
      </c>
      <c r="Q50" s="484">
        <v>2197.2959999999998</v>
      </c>
      <c r="R50" s="589">
        <v>2170.9839999999999</v>
      </c>
    </row>
    <row r="51" spans="1:37">
      <c r="A51" s="356"/>
      <c r="B51" s="357" t="s">
        <v>421</v>
      </c>
      <c r="C51" s="482">
        <v>0</v>
      </c>
      <c r="D51" s="483">
        <v>0</v>
      </c>
      <c r="E51" s="482">
        <v>33.323999999999998</v>
      </c>
      <c r="F51" s="483">
        <v>36.21</v>
      </c>
      <c r="G51" s="482">
        <v>703.79899999999998</v>
      </c>
      <c r="H51" s="483">
        <v>676.68899999999996</v>
      </c>
      <c r="I51" s="482">
        <v>340.55099999999999</v>
      </c>
      <c r="J51" s="483">
        <v>419.43400000000003</v>
      </c>
      <c r="K51" s="482">
        <v>216.839</v>
      </c>
      <c r="L51" s="483">
        <v>172.05699999999999</v>
      </c>
      <c r="M51" s="482">
        <v>0</v>
      </c>
      <c r="N51" s="483">
        <v>0</v>
      </c>
      <c r="O51" s="482">
        <v>0</v>
      </c>
      <c r="P51" s="483">
        <v>0</v>
      </c>
      <c r="Q51" s="482">
        <v>1294.5129999999999</v>
      </c>
      <c r="R51" s="483">
        <v>1304.3900000000001</v>
      </c>
    </row>
    <row r="52" spans="1:37">
      <c r="A52" s="356"/>
      <c r="B52" s="357" t="s">
        <v>422</v>
      </c>
      <c r="C52" s="482">
        <v>0</v>
      </c>
      <c r="D52" s="483">
        <v>0</v>
      </c>
      <c r="E52" s="482">
        <v>0</v>
      </c>
      <c r="F52" s="483">
        <v>0</v>
      </c>
      <c r="G52" s="482">
        <v>51.545999999999999</v>
      </c>
      <c r="H52" s="483">
        <v>40.152000000000001</v>
      </c>
      <c r="I52" s="482">
        <v>35.299999999999997</v>
      </c>
      <c r="J52" s="483">
        <v>26.329000000000001</v>
      </c>
      <c r="K52" s="482">
        <v>6.4710000000000001</v>
      </c>
      <c r="L52" s="483">
        <v>6.4260000000000002</v>
      </c>
      <c r="M52" s="482">
        <v>12.403</v>
      </c>
      <c r="N52" s="483">
        <v>11.124000000000001</v>
      </c>
      <c r="O52" s="482">
        <v>0</v>
      </c>
      <c r="P52" s="483">
        <v>0</v>
      </c>
      <c r="Q52" s="482">
        <v>105.72</v>
      </c>
      <c r="R52" s="483">
        <v>84.031000000000006</v>
      </c>
    </row>
    <row r="53" spans="1:37">
      <c r="A53" s="356"/>
      <c r="B53" s="357" t="s">
        <v>423</v>
      </c>
      <c r="C53" s="482">
        <v>0</v>
      </c>
      <c r="D53" s="483">
        <v>0</v>
      </c>
      <c r="E53" s="482">
        <v>0</v>
      </c>
      <c r="F53" s="483">
        <v>0</v>
      </c>
      <c r="G53" s="482">
        <v>8.7620000000000005</v>
      </c>
      <c r="H53" s="483">
        <v>9.1029999999999998</v>
      </c>
      <c r="I53" s="482">
        <v>0.64100000000000001</v>
      </c>
      <c r="J53" s="483">
        <v>0.64300000000000002</v>
      </c>
      <c r="K53" s="482">
        <v>0</v>
      </c>
      <c r="L53" s="483">
        <v>0</v>
      </c>
      <c r="M53" s="482">
        <v>0</v>
      </c>
      <c r="N53" s="483">
        <v>0</v>
      </c>
      <c r="O53" s="482">
        <v>0</v>
      </c>
      <c r="P53" s="483">
        <v>0</v>
      </c>
      <c r="Q53" s="482">
        <v>9.4030000000000005</v>
      </c>
      <c r="R53" s="483">
        <v>9.7460000000000004</v>
      </c>
    </row>
    <row r="54" spans="1:37">
      <c r="A54" s="356"/>
      <c r="B54" s="357" t="s">
        <v>221</v>
      </c>
      <c r="C54" s="482">
        <v>0</v>
      </c>
      <c r="D54" s="483">
        <v>0</v>
      </c>
      <c r="E54" s="482">
        <v>0</v>
      </c>
      <c r="F54" s="483">
        <v>0</v>
      </c>
      <c r="G54" s="482">
        <v>0</v>
      </c>
      <c r="H54" s="483">
        <v>0</v>
      </c>
      <c r="I54" s="482">
        <v>0</v>
      </c>
      <c r="J54" s="483">
        <v>0</v>
      </c>
      <c r="K54" s="482">
        <v>0</v>
      </c>
      <c r="L54" s="483">
        <v>7.8040000000000003</v>
      </c>
      <c r="M54" s="482">
        <v>87.048000000000002</v>
      </c>
      <c r="N54" s="483">
        <v>96.643000000000001</v>
      </c>
      <c r="O54" s="482">
        <v>0</v>
      </c>
      <c r="P54" s="483">
        <v>0</v>
      </c>
      <c r="Q54" s="482">
        <v>87.048000000000002</v>
      </c>
      <c r="R54" s="483">
        <v>104.447</v>
      </c>
    </row>
    <row r="55" spans="1:37">
      <c r="A55" s="356"/>
      <c r="B55" s="357" t="s">
        <v>424</v>
      </c>
      <c r="C55" s="482">
        <v>0</v>
      </c>
      <c r="D55" s="483">
        <v>0</v>
      </c>
      <c r="E55" s="482">
        <v>5.8999999999999997E-2</v>
      </c>
      <c r="F55" s="483">
        <v>5.3999999999999999E-2</v>
      </c>
      <c r="G55" s="482">
        <v>10.882</v>
      </c>
      <c r="H55" s="483">
        <v>8.5690000000000008</v>
      </c>
      <c r="I55" s="482">
        <v>49.012999999999998</v>
      </c>
      <c r="J55" s="483">
        <v>64.962999999999994</v>
      </c>
      <c r="K55" s="482">
        <v>55.118000000000002</v>
      </c>
      <c r="L55" s="483">
        <v>51.404000000000003</v>
      </c>
      <c r="M55" s="482">
        <v>7.5830000000000002</v>
      </c>
      <c r="N55" s="483">
        <v>7.4420000000000002</v>
      </c>
      <c r="O55" s="482">
        <v>0</v>
      </c>
      <c r="P55" s="483">
        <v>0</v>
      </c>
      <c r="Q55" s="482">
        <v>122.655</v>
      </c>
      <c r="R55" s="483">
        <v>132.43199999999999</v>
      </c>
    </row>
    <row r="56" spans="1:37">
      <c r="A56" s="356"/>
      <c r="B56" s="357" t="s">
        <v>222</v>
      </c>
      <c r="C56" s="482">
        <v>0</v>
      </c>
      <c r="D56" s="483">
        <v>0</v>
      </c>
      <c r="E56" s="482">
        <v>58.648000000000003</v>
      </c>
      <c r="F56" s="483">
        <v>54.384</v>
      </c>
      <c r="G56" s="482">
        <v>56.063000000000002</v>
      </c>
      <c r="H56" s="483">
        <v>34.869999999999997</v>
      </c>
      <c r="I56" s="482">
        <v>88.105999999999995</v>
      </c>
      <c r="J56" s="483">
        <v>83.284000000000006</v>
      </c>
      <c r="K56" s="482">
        <v>246.88</v>
      </c>
      <c r="L56" s="483">
        <v>229.76300000000001</v>
      </c>
      <c r="M56" s="482">
        <v>42.091000000000001</v>
      </c>
      <c r="N56" s="483">
        <v>41.695</v>
      </c>
      <c r="O56" s="482">
        <v>0</v>
      </c>
      <c r="P56" s="483">
        <v>0</v>
      </c>
      <c r="Q56" s="482">
        <v>491.78800000000001</v>
      </c>
      <c r="R56" s="483">
        <v>443.99599999999998</v>
      </c>
    </row>
    <row r="57" spans="1:37">
      <c r="A57" s="356"/>
      <c r="B57" s="357" t="s">
        <v>223</v>
      </c>
      <c r="C57" s="482">
        <v>0</v>
      </c>
      <c r="D57" s="483">
        <v>0</v>
      </c>
      <c r="E57" s="482">
        <v>4.1529999999999996</v>
      </c>
      <c r="F57" s="483">
        <v>4.0339999999999998</v>
      </c>
      <c r="G57" s="482">
        <v>0</v>
      </c>
      <c r="H57" s="483">
        <v>0</v>
      </c>
      <c r="I57" s="482">
        <v>16.010000000000002</v>
      </c>
      <c r="J57" s="483">
        <v>19.745999999999999</v>
      </c>
      <c r="K57" s="482">
        <v>1.31</v>
      </c>
      <c r="L57" s="483">
        <v>1.403</v>
      </c>
      <c r="M57" s="482">
        <v>0.35899999999999999</v>
      </c>
      <c r="N57" s="483">
        <v>0.32</v>
      </c>
      <c r="O57" s="482">
        <v>0</v>
      </c>
      <c r="P57" s="483">
        <v>0</v>
      </c>
      <c r="Q57" s="482">
        <v>21.832000000000001</v>
      </c>
      <c r="R57" s="483">
        <v>25.503</v>
      </c>
    </row>
    <row r="58" spans="1:37">
      <c r="A58" s="356"/>
      <c r="B58" s="357" t="s">
        <v>425</v>
      </c>
      <c r="C58" s="482">
        <v>0</v>
      </c>
      <c r="D58" s="483">
        <v>0</v>
      </c>
      <c r="E58" s="482">
        <v>35.634999999999998</v>
      </c>
      <c r="F58" s="483">
        <v>39.287999999999997</v>
      </c>
      <c r="G58" s="482">
        <v>10.717000000000001</v>
      </c>
      <c r="H58" s="483">
        <v>9.6280000000000001</v>
      </c>
      <c r="I58" s="482">
        <v>0</v>
      </c>
      <c r="J58" s="483">
        <v>0</v>
      </c>
      <c r="K58" s="482">
        <v>17.984999999999999</v>
      </c>
      <c r="L58" s="483">
        <v>17.523</v>
      </c>
      <c r="M58" s="482">
        <v>0</v>
      </c>
      <c r="N58" s="483">
        <v>0</v>
      </c>
      <c r="O58" s="482">
        <v>0</v>
      </c>
      <c r="P58" s="483">
        <v>0</v>
      </c>
      <c r="Q58" s="482">
        <v>64.337000000000003</v>
      </c>
      <c r="R58" s="483">
        <v>66.438999999999993</v>
      </c>
    </row>
    <row r="59" spans="1:37">
      <c r="Q59" s="369"/>
      <c r="R59" s="369"/>
      <c r="S59" s="369"/>
      <c r="T59" s="369"/>
      <c r="AK59" s="369"/>
    </row>
    <row r="60" spans="1:37" s="226" customFormat="1">
      <c r="A60" s="353" t="s">
        <v>258</v>
      </c>
      <c r="B60" s="354"/>
      <c r="C60" s="484">
        <v>0</v>
      </c>
      <c r="D60" s="589">
        <v>0</v>
      </c>
      <c r="E60" s="484">
        <v>671.32299999999998</v>
      </c>
      <c r="F60" s="589">
        <v>678.68200000000002</v>
      </c>
      <c r="G60" s="484">
        <v>3447.8510000000001</v>
      </c>
      <c r="H60" s="589">
        <v>3328.0219999999999</v>
      </c>
      <c r="I60" s="484">
        <v>2070.0230000000001</v>
      </c>
      <c r="J60" s="589">
        <v>1566.587</v>
      </c>
      <c r="K60" s="484">
        <v>949.803</v>
      </c>
      <c r="L60" s="589">
        <v>1062.1310000000001</v>
      </c>
      <c r="M60" s="484">
        <v>1371.4159999999999</v>
      </c>
      <c r="N60" s="589">
        <v>1467.5619999999999</v>
      </c>
      <c r="O60" s="484">
        <v>0</v>
      </c>
      <c r="P60" s="589">
        <v>0</v>
      </c>
      <c r="Q60" s="484">
        <v>8510.4159999999993</v>
      </c>
      <c r="R60" s="589">
        <v>8102.9840000000004</v>
      </c>
    </row>
    <row r="61" spans="1:37" s="226" customFormat="1">
      <c r="A61" s="353" t="s">
        <v>452</v>
      </c>
      <c r="B61" s="354"/>
      <c r="C61" s="484">
        <v>0</v>
      </c>
      <c r="D61" s="589">
        <v>0</v>
      </c>
      <c r="E61" s="484">
        <v>671.32299999999998</v>
      </c>
      <c r="F61" s="589">
        <v>678.68200000000002</v>
      </c>
      <c r="G61" s="484">
        <v>3447.8510000000001</v>
      </c>
      <c r="H61" s="589">
        <v>3328.0219999999999</v>
      </c>
      <c r="I61" s="484">
        <v>2070.0230000000001</v>
      </c>
      <c r="J61" s="589">
        <v>1566.587</v>
      </c>
      <c r="K61" s="484">
        <v>949.803</v>
      </c>
      <c r="L61" s="589">
        <v>1062.1310000000001</v>
      </c>
      <c r="M61" s="484">
        <v>1371.4159999999999</v>
      </c>
      <c r="N61" s="589">
        <v>1467.5619999999999</v>
      </c>
      <c r="O61" s="484">
        <v>0</v>
      </c>
      <c r="P61" s="589">
        <v>0</v>
      </c>
      <c r="Q61" s="484">
        <v>8510.4159999999993</v>
      </c>
      <c r="R61" s="589">
        <v>8102.9840000000004</v>
      </c>
    </row>
    <row r="62" spans="1:37">
      <c r="A62" s="356"/>
      <c r="B62" s="357" t="s">
        <v>224</v>
      </c>
      <c r="C62" s="482">
        <v>0</v>
      </c>
      <c r="D62" s="483">
        <v>0</v>
      </c>
      <c r="E62" s="482">
        <v>588.60500000000002</v>
      </c>
      <c r="F62" s="483">
        <v>623.25900000000001</v>
      </c>
      <c r="G62" s="482">
        <v>2950.5590000000002</v>
      </c>
      <c r="H62" s="483">
        <v>2887.4380000000001</v>
      </c>
      <c r="I62" s="482">
        <v>157.47999999999999</v>
      </c>
      <c r="J62" s="483">
        <v>164.398</v>
      </c>
      <c r="K62" s="482">
        <v>848.60199999999998</v>
      </c>
      <c r="L62" s="483">
        <v>964.04</v>
      </c>
      <c r="M62" s="482">
        <v>1000.3390000000001</v>
      </c>
      <c r="N62" s="483">
        <v>997.09500000000003</v>
      </c>
      <c r="O62" s="482">
        <v>0</v>
      </c>
      <c r="P62" s="483">
        <v>0</v>
      </c>
      <c r="Q62" s="482">
        <v>5545.585</v>
      </c>
      <c r="R62" s="483">
        <v>5636.23</v>
      </c>
    </row>
    <row r="63" spans="1:37">
      <c r="A63" s="356"/>
      <c r="B63" s="357" t="s">
        <v>225</v>
      </c>
      <c r="C63" s="482">
        <v>0</v>
      </c>
      <c r="D63" s="483">
        <v>0</v>
      </c>
      <c r="E63" s="482">
        <v>-107.123</v>
      </c>
      <c r="F63" s="483">
        <v>-126.251</v>
      </c>
      <c r="G63" s="482">
        <v>362.041</v>
      </c>
      <c r="H63" s="483">
        <v>283.48200000000003</v>
      </c>
      <c r="I63" s="482">
        <v>27.367000000000001</v>
      </c>
      <c r="J63" s="483">
        <v>526.40099999999995</v>
      </c>
      <c r="K63" s="482">
        <v>83.83</v>
      </c>
      <c r="L63" s="483">
        <v>104.227</v>
      </c>
      <c r="M63" s="482">
        <v>308.423</v>
      </c>
      <c r="N63" s="483">
        <v>407.82</v>
      </c>
      <c r="O63" s="482">
        <v>0</v>
      </c>
      <c r="P63" s="483">
        <v>0</v>
      </c>
      <c r="Q63" s="482">
        <v>674.53800000000001</v>
      </c>
      <c r="R63" s="483">
        <v>1195.6790000000001</v>
      </c>
    </row>
    <row r="64" spans="1:37">
      <c r="A64" s="356"/>
      <c r="B64" s="357" t="s">
        <v>460</v>
      </c>
      <c r="C64" s="482">
        <v>0</v>
      </c>
      <c r="D64" s="483">
        <v>0</v>
      </c>
      <c r="E64" s="482">
        <v>0</v>
      </c>
      <c r="F64" s="483">
        <v>0</v>
      </c>
      <c r="G64" s="482">
        <v>0</v>
      </c>
      <c r="H64" s="483">
        <v>0</v>
      </c>
      <c r="I64" s="482">
        <v>28.373999999999999</v>
      </c>
      <c r="J64" s="483">
        <v>333.423</v>
      </c>
      <c r="K64" s="482">
        <v>3.871</v>
      </c>
      <c r="L64" s="483">
        <v>3.6840000000000002</v>
      </c>
      <c r="M64" s="482">
        <v>0</v>
      </c>
      <c r="N64" s="483">
        <v>0</v>
      </c>
      <c r="O64" s="482">
        <v>0</v>
      </c>
      <c r="P64" s="483">
        <v>0</v>
      </c>
      <c r="Q64" s="482">
        <v>32.244999999999997</v>
      </c>
      <c r="R64" s="483">
        <v>337.10700000000003</v>
      </c>
    </row>
    <row r="65" spans="1:35">
      <c r="A65" s="356"/>
      <c r="B65" s="357" t="s">
        <v>454</v>
      </c>
      <c r="C65" s="482">
        <v>0</v>
      </c>
      <c r="D65" s="483">
        <v>0</v>
      </c>
      <c r="E65" s="482">
        <v>0</v>
      </c>
      <c r="F65" s="483">
        <v>0</v>
      </c>
      <c r="G65" s="482">
        <v>-5.2999999999999999E-2</v>
      </c>
      <c r="H65" s="483">
        <v>-0.05</v>
      </c>
      <c r="I65" s="482">
        <v>0</v>
      </c>
      <c r="J65" s="483">
        <v>0</v>
      </c>
      <c r="K65" s="482">
        <v>0</v>
      </c>
      <c r="L65" s="483">
        <v>0</v>
      </c>
      <c r="M65" s="482">
        <v>0</v>
      </c>
      <c r="N65" s="483">
        <v>0</v>
      </c>
      <c r="O65" s="482">
        <v>0</v>
      </c>
      <c r="P65" s="483">
        <v>0</v>
      </c>
      <c r="Q65" s="482">
        <v>-5.2999999999999999E-2</v>
      </c>
      <c r="R65" s="483">
        <v>-0.05</v>
      </c>
    </row>
    <row r="66" spans="1:35">
      <c r="A66" s="356"/>
      <c r="B66" s="357" t="s">
        <v>426</v>
      </c>
      <c r="C66" s="482">
        <v>0</v>
      </c>
      <c r="D66" s="483">
        <v>0</v>
      </c>
      <c r="E66" s="482">
        <v>0</v>
      </c>
      <c r="F66" s="483">
        <v>0</v>
      </c>
      <c r="G66" s="482">
        <v>0</v>
      </c>
      <c r="H66" s="483">
        <v>0</v>
      </c>
      <c r="I66" s="482">
        <v>0</v>
      </c>
      <c r="J66" s="483">
        <v>0</v>
      </c>
      <c r="K66" s="482">
        <v>0</v>
      </c>
      <c r="L66" s="483">
        <v>0</v>
      </c>
      <c r="M66" s="482">
        <v>0</v>
      </c>
      <c r="N66" s="483">
        <v>0</v>
      </c>
      <c r="O66" s="482">
        <v>0</v>
      </c>
      <c r="P66" s="483">
        <v>0</v>
      </c>
      <c r="Q66" s="482">
        <v>0</v>
      </c>
      <c r="R66" s="483">
        <v>0</v>
      </c>
    </row>
    <row r="67" spans="1:35">
      <c r="A67" s="356"/>
      <c r="B67" s="357" t="s">
        <v>427</v>
      </c>
      <c r="C67" s="482">
        <v>0</v>
      </c>
      <c r="D67" s="483">
        <v>0</v>
      </c>
      <c r="E67" s="482">
        <v>189.84100000000001</v>
      </c>
      <c r="F67" s="483">
        <v>181.67400000000001</v>
      </c>
      <c r="G67" s="482">
        <v>135.304</v>
      </c>
      <c r="H67" s="483">
        <v>157.15199999999999</v>
      </c>
      <c r="I67" s="482">
        <v>1856.8019999999999</v>
      </c>
      <c r="J67" s="483">
        <v>542.36500000000001</v>
      </c>
      <c r="K67" s="482">
        <v>13.5</v>
      </c>
      <c r="L67" s="483">
        <v>-9.82</v>
      </c>
      <c r="M67" s="482">
        <v>62.654000000000003</v>
      </c>
      <c r="N67" s="483">
        <v>62.646999999999998</v>
      </c>
      <c r="O67" s="482">
        <v>0</v>
      </c>
      <c r="P67" s="483">
        <v>0</v>
      </c>
      <c r="Q67" s="482">
        <v>2258.1010000000001</v>
      </c>
      <c r="R67" s="483">
        <v>934.01800000000003</v>
      </c>
    </row>
    <row r="68" spans="1:35">
      <c r="Q68" s="369"/>
      <c r="R68" s="369"/>
      <c r="S68" s="369"/>
      <c r="T68" s="369"/>
    </row>
    <row r="69" spans="1:35">
      <c r="A69" s="372" t="s">
        <v>259</v>
      </c>
      <c r="B69" s="357"/>
      <c r="C69" s="482">
        <v>0</v>
      </c>
      <c r="D69" s="487">
        <v>0</v>
      </c>
      <c r="E69" s="482">
        <v>0</v>
      </c>
      <c r="F69" s="487">
        <v>0</v>
      </c>
      <c r="G69" s="482">
        <v>0</v>
      </c>
      <c r="H69" s="487">
        <v>0</v>
      </c>
      <c r="I69" s="482">
        <v>0</v>
      </c>
      <c r="J69" s="487">
        <v>0</v>
      </c>
      <c r="K69" s="482">
        <v>0</v>
      </c>
      <c r="L69" s="487">
        <v>0</v>
      </c>
      <c r="M69" s="482">
        <v>0</v>
      </c>
      <c r="N69" s="487">
        <v>0</v>
      </c>
      <c r="O69" s="482">
        <v>0</v>
      </c>
      <c r="P69" s="487">
        <v>0</v>
      </c>
      <c r="Q69" s="482">
        <v>0</v>
      </c>
      <c r="R69" s="487">
        <v>0</v>
      </c>
    </row>
    <row r="70" spans="1:35">
      <c r="Q70" s="369"/>
      <c r="R70" s="369"/>
      <c r="S70" s="369"/>
      <c r="T70" s="369"/>
    </row>
    <row r="71" spans="1:35">
      <c r="A71" s="353" t="s">
        <v>260</v>
      </c>
      <c r="B71" s="357"/>
      <c r="C71" s="484">
        <v>0</v>
      </c>
      <c r="D71" s="488">
        <v>0</v>
      </c>
      <c r="E71" s="484">
        <v>996.11199999999997</v>
      </c>
      <c r="F71" s="488">
        <v>959.78899999999999</v>
      </c>
      <c r="G71" s="484">
        <v>5363.6220000000003</v>
      </c>
      <c r="H71" s="488">
        <v>5078.7839999999997</v>
      </c>
      <c r="I71" s="484">
        <v>3418.7220000000002</v>
      </c>
      <c r="J71" s="488">
        <v>2625.357</v>
      </c>
      <c r="K71" s="484">
        <v>1976.9390000000001</v>
      </c>
      <c r="L71" s="488">
        <v>1855.4480000000001</v>
      </c>
      <c r="M71" s="484">
        <v>1611.04</v>
      </c>
      <c r="N71" s="488">
        <v>1697.0239999999999</v>
      </c>
      <c r="O71" s="484">
        <v>-0.254</v>
      </c>
      <c r="P71" s="488">
        <v>-0.215</v>
      </c>
      <c r="Q71" s="484">
        <v>13366.181</v>
      </c>
      <c r="R71" s="488">
        <v>12216.187</v>
      </c>
    </row>
    <row r="72" spans="1:35">
      <c r="C72" s="345"/>
      <c r="D72" s="345"/>
      <c r="E72" s="345"/>
      <c r="F72" s="345"/>
      <c r="G72" s="345"/>
      <c r="H72" s="345"/>
      <c r="I72" s="345"/>
      <c r="J72" s="345"/>
      <c r="K72" s="345"/>
      <c r="L72" s="345"/>
      <c r="M72" s="345"/>
      <c r="N72" s="345"/>
      <c r="O72" s="345"/>
      <c r="P72" s="345"/>
    </row>
    <row r="73" spans="1:35">
      <c r="B73" s="124"/>
      <c r="C73" s="389"/>
      <c r="D73" s="386"/>
      <c r="E73" s="386"/>
      <c r="F73" s="387"/>
      <c r="G73" s="388"/>
      <c r="H73" s="388"/>
      <c r="I73" s="388"/>
      <c r="J73" s="388"/>
      <c r="K73" s="388"/>
      <c r="L73" s="388"/>
      <c r="M73" s="388"/>
      <c r="N73" s="388"/>
      <c r="O73" s="388"/>
      <c r="P73" s="388"/>
      <c r="Q73" s="389"/>
      <c r="R73" s="389"/>
      <c r="S73" s="389"/>
      <c r="T73" s="389"/>
      <c r="U73" s="389"/>
      <c r="V73" s="389"/>
      <c r="W73" s="389"/>
      <c r="X73" s="389"/>
      <c r="Y73" s="389"/>
      <c r="Z73" s="389"/>
      <c r="AA73" s="389"/>
      <c r="AB73" s="389"/>
      <c r="AC73" s="389"/>
      <c r="AD73" s="389"/>
    </row>
    <row r="74" spans="1:35" ht="12.75" customHeight="1">
      <c r="C74" s="758" t="s">
        <v>136</v>
      </c>
      <c r="D74" s="759"/>
      <c r="E74" s="759"/>
      <c r="F74" s="759"/>
      <c r="G74" s="759"/>
      <c r="H74" s="759"/>
      <c r="I74" s="759"/>
      <c r="J74" s="759"/>
      <c r="K74" s="759"/>
      <c r="L74" s="759"/>
      <c r="M74" s="759"/>
      <c r="N74" s="759"/>
      <c r="O74" s="759"/>
      <c r="P74" s="759"/>
      <c r="Q74" s="759"/>
      <c r="R74" s="760"/>
      <c r="S74" s="758"/>
      <c r="T74" s="759"/>
      <c r="U74" s="759"/>
      <c r="V74" s="759"/>
      <c r="W74" s="759"/>
      <c r="X74" s="759"/>
      <c r="Y74" s="759"/>
      <c r="Z74" s="759"/>
      <c r="AA74" s="759"/>
      <c r="AB74" s="759"/>
      <c r="AC74" s="759"/>
      <c r="AD74" s="759"/>
      <c r="AE74" s="759"/>
      <c r="AF74" s="759"/>
      <c r="AG74" s="759"/>
      <c r="AH74" s="760"/>
      <c r="AI74" s="390"/>
    </row>
    <row r="75" spans="1:35" ht="12.75" customHeight="1">
      <c r="A75" s="772" t="s">
        <v>71</v>
      </c>
      <c r="B75" s="773"/>
      <c r="C75" s="758" t="s">
        <v>20</v>
      </c>
      <c r="D75" s="759"/>
      <c r="E75" s="759"/>
      <c r="F75" s="760"/>
      <c r="G75" s="758" t="s">
        <v>10</v>
      </c>
      <c r="H75" s="759"/>
      <c r="I75" s="759"/>
      <c r="J75" s="760"/>
      <c r="K75" s="758" t="s">
        <v>46</v>
      </c>
      <c r="L75" s="759"/>
      <c r="M75" s="759"/>
      <c r="N75" s="760"/>
      <c r="O75" s="758" t="s">
        <v>14</v>
      </c>
      <c r="P75" s="759"/>
      <c r="Q75" s="759"/>
      <c r="R75" s="760"/>
      <c r="S75" s="758" t="s">
        <v>47</v>
      </c>
      <c r="T75" s="759"/>
      <c r="U75" s="759"/>
      <c r="V75" s="760"/>
      <c r="W75" s="758" t="s">
        <v>380</v>
      </c>
      <c r="X75" s="759"/>
      <c r="Y75" s="759"/>
      <c r="Z75" s="760"/>
      <c r="AA75" s="758" t="s">
        <v>276</v>
      </c>
      <c r="AB75" s="759"/>
      <c r="AC75" s="759"/>
      <c r="AD75" s="760"/>
      <c r="AE75" s="758" t="s">
        <v>17</v>
      </c>
      <c r="AF75" s="759"/>
      <c r="AG75" s="759"/>
      <c r="AH75" s="760"/>
    </row>
    <row r="76" spans="1:35">
      <c r="A76" s="763" t="s">
        <v>261</v>
      </c>
      <c r="B76" s="767"/>
      <c r="C76" s="761" t="s">
        <v>293</v>
      </c>
      <c r="D76" s="762"/>
      <c r="E76" s="756" t="s">
        <v>294</v>
      </c>
      <c r="F76" s="757"/>
      <c r="G76" s="761" t="s">
        <v>293</v>
      </c>
      <c r="H76" s="762"/>
      <c r="I76" s="756" t="s">
        <v>294</v>
      </c>
      <c r="J76" s="757"/>
      <c r="K76" s="761" t="s">
        <v>293</v>
      </c>
      <c r="L76" s="762"/>
      <c r="M76" s="756" t="s">
        <v>294</v>
      </c>
      <c r="N76" s="757"/>
      <c r="O76" s="761" t="s">
        <v>293</v>
      </c>
      <c r="P76" s="762"/>
      <c r="Q76" s="756" t="s">
        <v>294</v>
      </c>
      <c r="R76" s="757"/>
      <c r="S76" s="761" t="s">
        <v>293</v>
      </c>
      <c r="T76" s="762"/>
      <c r="U76" s="756" t="s">
        <v>294</v>
      </c>
      <c r="V76" s="757"/>
      <c r="W76" s="761" t="s">
        <v>293</v>
      </c>
      <c r="X76" s="762"/>
      <c r="Y76" s="756" t="s">
        <v>294</v>
      </c>
      <c r="Z76" s="757"/>
      <c r="AA76" s="761" t="s">
        <v>293</v>
      </c>
      <c r="AB76" s="762"/>
      <c r="AC76" s="756" t="s">
        <v>294</v>
      </c>
      <c r="AD76" s="757"/>
      <c r="AE76" s="761" t="s">
        <v>293</v>
      </c>
      <c r="AF76" s="762"/>
      <c r="AG76" s="756" t="s">
        <v>294</v>
      </c>
      <c r="AH76" s="757"/>
    </row>
    <row r="77" spans="1:35">
      <c r="A77" s="768"/>
      <c r="B77" s="769"/>
      <c r="C77" s="349" t="s">
        <v>509</v>
      </c>
      <c r="D77" s="349" t="s">
        <v>510</v>
      </c>
      <c r="E77" s="350" t="s">
        <v>468</v>
      </c>
      <c r="F77" s="350" t="s">
        <v>469</v>
      </c>
      <c r="G77" s="349" t="s">
        <v>509</v>
      </c>
      <c r="H77" s="349" t="s">
        <v>510</v>
      </c>
      <c r="I77" s="350" t="s">
        <v>468</v>
      </c>
      <c r="J77" s="350" t="s">
        <v>469</v>
      </c>
      <c r="K77" s="349" t="s">
        <v>509</v>
      </c>
      <c r="L77" s="349" t="s">
        <v>510</v>
      </c>
      <c r="M77" s="350" t="s">
        <v>468</v>
      </c>
      <c r="N77" s="350" t="s">
        <v>469</v>
      </c>
      <c r="O77" s="349" t="s">
        <v>509</v>
      </c>
      <c r="P77" s="349" t="s">
        <v>510</v>
      </c>
      <c r="Q77" s="350" t="s">
        <v>468</v>
      </c>
      <c r="R77" s="350" t="s">
        <v>469</v>
      </c>
      <c r="S77" s="349" t="s">
        <v>509</v>
      </c>
      <c r="T77" s="349" t="s">
        <v>510</v>
      </c>
      <c r="U77" s="350" t="s">
        <v>468</v>
      </c>
      <c r="V77" s="350" t="s">
        <v>469</v>
      </c>
      <c r="W77" s="349" t="s">
        <v>509</v>
      </c>
      <c r="X77" s="349" t="s">
        <v>510</v>
      </c>
      <c r="Y77" s="350" t="s">
        <v>468</v>
      </c>
      <c r="Z77" s="350" t="s">
        <v>469</v>
      </c>
      <c r="AA77" s="349" t="s">
        <v>509</v>
      </c>
      <c r="AB77" s="349" t="s">
        <v>510</v>
      </c>
      <c r="AC77" s="350" t="s">
        <v>468</v>
      </c>
      <c r="AD77" s="350" t="s">
        <v>469</v>
      </c>
      <c r="AE77" s="349" t="s">
        <v>509</v>
      </c>
      <c r="AF77" s="349" t="s">
        <v>510</v>
      </c>
      <c r="AG77" s="350" t="s">
        <v>468</v>
      </c>
      <c r="AH77" s="350" t="s">
        <v>469</v>
      </c>
    </row>
    <row r="78" spans="1:35">
      <c r="A78" s="770"/>
      <c r="B78" s="771"/>
      <c r="C78" s="351" t="s">
        <v>368</v>
      </c>
      <c r="D78" s="351" t="s">
        <v>368</v>
      </c>
      <c r="E78" s="352" t="s">
        <v>368</v>
      </c>
      <c r="F78" s="352" t="s">
        <v>368</v>
      </c>
      <c r="G78" s="351" t="s">
        <v>368</v>
      </c>
      <c r="H78" s="351" t="s">
        <v>368</v>
      </c>
      <c r="I78" s="352" t="s">
        <v>368</v>
      </c>
      <c r="J78" s="352" t="s">
        <v>368</v>
      </c>
      <c r="K78" s="351" t="s">
        <v>368</v>
      </c>
      <c r="L78" s="351" t="s">
        <v>368</v>
      </c>
      <c r="M78" s="352" t="s">
        <v>368</v>
      </c>
      <c r="N78" s="352" t="s">
        <v>368</v>
      </c>
      <c r="O78" s="351" t="s">
        <v>368</v>
      </c>
      <c r="P78" s="351" t="s">
        <v>368</v>
      </c>
      <c r="Q78" s="352" t="s">
        <v>368</v>
      </c>
      <c r="R78" s="352" t="s">
        <v>368</v>
      </c>
      <c r="S78" s="351" t="s">
        <v>368</v>
      </c>
      <c r="T78" s="351" t="s">
        <v>368</v>
      </c>
      <c r="U78" s="352" t="s">
        <v>368</v>
      </c>
      <c r="V78" s="352" t="s">
        <v>368</v>
      </c>
      <c r="W78" s="351" t="s">
        <v>368</v>
      </c>
      <c r="X78" s="351" t="s">
        <v>368</v>
      </c>
      <c r="Y78" s="352" t="s">
        <v>368</v>
      </c>
      <c r="Z78" s="352" t="s">
        <v>368</v>
      </c>
      <c r="AA78" s="351" t="s">
        <v>368</v>
      </c>
      <c r="AB78" s="351" t="s">
        <v>368</v>
      </c>
      <c r="AC78" s="352" t="s">
        <v>368</v>
      </c>
      <c r="AD78" s="352" t="s">
        <v>368</v>
      </c>
      <c r="AE78" s="351" t="s">
        <v>368</v>
      </c>
      <c r="AF78" s="351" t="s">
        <v>368</v>
      </c>
      <c r="AG78" s="352" t="s">
        <v>368</v>
      </c>
      <c r="AH78" s="352" t="s">
        <v>368</v>
      </c>
    </row>
    <row r="79" spans="1:35">
      <c r="A79" s="353" t="s">
        <v>262</v>
      </c>
      <c r="B79" s="382"/>
      <c r="C79" s="339">
        <v>0</v>
      </c>
      <c r="D79" s="346">
        <v>0</v>
      </c>
      <c r="E79" s="346">
        <v>0</v>
      </c>
      <c r="F79" s="346">
        <v>0</v>
      </c>
      <c r="G79" s="339">
        <v>104.55</v>
      </c>
      <c r="H79" s="346">
        <v>105.883</v>
      </c>
      <c r="I79" s="346">
        <v>57.389000000000003</v>
      </c>
      <c r="J79" s="346">
        <v>63.185000000000002</v>
      </c>
      <c r="K79" s="339">
        <v>677.59299999999996</v>
      </c>
      <c r="L79" s="346">
        <v>729.26099999999997</v>
      </c>
      <c r="M79" s="346">
        <v>354.851</v>
      </c>
      <c r="N79" s="346">
        <v>323.702</v>
      </c>
      <c r="O79" s="339">
        <v>679.87800000000004</v>
      </c>
      <c r="P79" s="346">
        <v>596.94299999999998</v>
      </c>
      <c r="Q79" s="346">
        <v>343.923</v>
      </c>
      <c r="R79" s="346">
        <v>306.608</v>
      </c>
      <c r="S79" s="339">
        <v>341.44299999999998</v>
      </c>
      <c r="T79" s="346">
        <v>270.00099999999998</v>
      </c>
      <c r="U79" s="346">
        <v>172.72300000000001</v>
      </c>
      <c r="V79" s="346">
        <v>142.215</v>
      </c>
      <c r="W79" s="339">
        <v>142.161</v>
      </c>
      <c r="X79" s="346">
        <v>67.298000000000002</v>
      </c>
      <c r="Y79" s="346">
        <v>75.930999999999997</v>
      </c>
      <c r="Z79" s="346">
        <v>67.298000000000002</v>
      </c>
      <c r="AA79" s="339">
        <v>-8.9999999999999993E-3</v>
      </c>
      <c r="AB79" s="346">
        <v>-0.23499999999999999</v>
      </c>
      <c r="AC79" s="346">
        <v>-5.0000000000000001E-3</v>
      </c>
      <c r="AD79" s="346">
        <v>-0.23499999999999999</v>
      </c>
      <c r="AE79" s="339">
        <v>1945.616</v>
      </c>
      <c r="AF79" s="346">
        <v>1769.1510000000001</v>
      </c>
      <c r="AG79" s="346">
        <v>1004.812</v>
      </c>
      <c r="AH79" s="346">
        <v>902.77300000000002</v>
      </c>
    </row>
    <row r="80" spans="1:35">
      <c r="A80" s="362"/>
      <c r="B80" s="363" t="s">
        <v>90</v>
      </c>
      <c r="C80" s="339">
        <v>0</v>
      </c>
      <c r="D80" s="346">
        <v>0</v>
      </c>
      <c r="E80" s="346">
        <v>0</v>
      </c>
      <c r="F80" s="346">
        <v>0</v>
      </c>
      <c r="G80" s="339">
        <v>101.292</v>
      </c>
      <c r="H80" s="346">
        <v>105.461</v>
      </c>
      <c r="I80" s="346">
        <v>54.939</v>
      </c>
      <c r="J80" s="346">
        <v>62.838000000000001</v>
      </c>
      <c r="K80" s="339">
        <v>661.06700000000001</v>
      </c>
      <c r="L80" s="346">
        <v>718.06500000000005</v>
      </c>
      <c r="M80" s="346">
        <v>339.57299999999998</v>
      </c>
      <c r="N80" s="346">
        <v>316.43400000000003</v>
      </c>
      <c r="O80" s="339">
        <v>680.02300000000002</v>
      </c>
      <c r="P80" s="346">
        <v>592.53599999999994</v>
      </c>
      <c r="Q80" s="346">
        <v>345.72500000000002</v>
      </c>
      <c r="R80" s="346">
        <v>307.495</v>
      </c>
      <c r="S80" s="339">
        <v>332.01100000000002</v>
      </c>
      <c r="T80" s="346">
        <v>262.45800000000003</v>
      </c>
      <c r="U80" s="346">
        <v>169.62</v>
      </c>
      <c r="V80" s="346">
        <v>134.70099999999999</v>
      </c>
      <c r="W80" s="339">
        <v>142.09</v>
      </c>
      <c r="X80" s="346">
        <v>66.171999999999997</v>
      </c>
      <c r="Y80" s="346">
        <v>75.87</v>
      </c>
      <c r="Z80" s="346">
        <v>66.171999999999997</v>
      </c>
      <c r="AA80" s="339">
        <v>0</v>
      </c>
      <c r="AB80" s="346">
        <v>0</v>
      </c>
      <c r="AC80" s="346">
        <v>0</v>
      </c>
      <c r="AD80" s="346">
        <v>0</v>
      </c>
      <c r="AE80" s="339">
        <v>1916.4829999999999</v>
      </c>
      <c r="AF80" s="346">
        <v>1744.692</v>
      </c>
      <c r="AG80" s="346">
        <v>985.72699999999998</v>
      </c>
      <c r="AH80" s="346">
        <v>887.64</v>
      </c>
    </row>
    <row r="81" spans="1:37">
      <c r="A81" s="362"/>
      <c r="B81" s="371" t="s">
        <v>271</v>
      </c>
      <c r="C81" s="344">
        <v>0</v>
      </c>
      <c r="D81" s="347">
        <v>0</v>
      </c>
      <c r="E81" s="347">
        <v>0</v>
      </c>
      <c r="F81" s="347">
        <v>0</v>
      </c>
      <c r="G81" s="344">
        <v>100.44499999999999</v>
      </c>
      <c r="H81" s="347">
        <v>104.672</v>
      </c>
      <c r="I81" s="347">
        <v>54.279000000000003</v>
      </c>
      <c r="J81" s="347">
        <v>62.402999999999999</v>
      </c>
      <c r="K81" s="344">
        <v>631.72299999999996</v>
      </c>
      <c r="L81" s="347">
        <v>690.99699999999996</v>
      </c>
      <c r="M81" s="347">
        <v>324.41399999999999</v>
      </c>
      <c r="N81" s="347">
        <v>302.74099999999999</v>
      </c>
      <c r="O81" s="344">
        <v>670.63699999999994</v>
      </c>
      <c r="P81" s="347">
        <v>581.10799999999995</v>
      </c>
      <c r="Q81" s="347">
        <v>341.89100000000002</v>
      </c>
      <c r="R81" s="347">
        <v>300.32499999999999</v>
      </c>
      <c r="S81" s="344">
        <v>323.52199999999999</v>
      </c>
      <c r="T81" s="347">
        <v>253.69800000000001</v>
      </c>
      <c r="U81" s="347">
        <v>164.929</v>
      </c>
      <c r="V81" s="347">
        <v>129.38900000000001</v>
      </c>
      <c r="W81" s="344">
        <v>140.16800000000001</v>
      </c>
      <c r="X81" s="347">
        <v>65.344999999999999</v>
      </c>
      <c r="Y81" s="347">
        <v>74.897999999999996</v>
      </c>
      <c r="Z81" s="347">
        <v>65.344999999999999</v>
      </c>
      <c r="AA81" s="344">
        <v>0</v>
      </c>
      <c r="AB81" s="347">
        <v>0</v>
      </c>
      <c r="AC81" s="347">
        <v>0</v>
      </c>
      <c r="AD81" s="347">
        <v>0</v>
      </c>
      <c r="AE81" s="344">
        <v>1866.4949999999999</v>
      </c>
      <c r="AF81" s="347">
        <v>1695.82</v>
      </c>
      <c r="AG81" s="347">
        <v>960.41099999999994</v>
      </c>
      <c r="AH81" s="347">
        <v>860.20299999999997</v>
      </c>
    </row>
    <row r="82" spans="1:37">
      <c r="A82" s="362"/>
      <c r="B82" s="371" t="s">
        <v>272</v>
      </c>
      <c r="C82" s="344">
        <v>0</v>
      </c>
      <c r="D82" s="347">
        <v>0</v>
      </c>
      <c r="E82" s="347">
        <v>0</v>
      </c>
      <c r="F82" s="347">
        <v>0</v>
      </c>
      <c r="G82" s="344">
        <v>9.0999999999999998E-2</v>
      </c>
      <c r="H82" s="347">
        <v>0.14599999999999999</v>
      </c>
      <c r="I82" s="347">
        <v>0.13600000000000001</v>
      </c>
      <c r="J82" s="347">
        <v>8.1000000000000003E-2</v>
      </c>
      <c r="K82" s="344">
        <v>0</v>
      </c>
      <c r="L82" s="347">
        <v>0</v>
      </c>
      <c r="M82" s="347">
        <v>0</v>
      </c>
      <c r="N82" s="347">
        <v>0</v>
      </c>
      <c r="O82" s="344">
        <v>9.3309999999999995</v>
      </c>
      <c r="P82" s="347">
        <v>11.305</v>
      </c>
      <c r="Q82" s="347">
        <v>3.8069999999999999</v>
      </c>
      <c r="R82" s="347">
        <v>7.0819999999999999</v>
      </c>
      <c r="S82" s="344">
        <v>6.5830000000000002</v>
      </c>
      <c r="T82" s="347">
        <v>6.5819999999999999</v>
      </c>
      <c r="U82" s="347">
        <v>3.66</v>
      </c>
      <c r="V82" s="347">
        <v>3.4039999999999999</v>
      </c>
      <c r="W82" s="344">
        <v>0</v>
      </c>
      <c r="X82" s="347">
        <v>0</v>
      </c>
      <c r="Y82" s="347">
        <v>0</v>
      </c>
      <c r="Z82" s="347">
        <v>0</v>
      </c>
      <c r="AA82" s="344">
        <v>0</v>
      </c>
      <c r="AB82" s="347">
        <v>0</v>
      </c>
      <c r="AC82" s="347">
        <v>0</v>
      </c>
      <c r="AD82" s="347">
        <v>0</v>
      </c>
      <c r="AE82" s="344">
        <v>16.004999999999999</v>
      </c>
      <c r="AF82" s="347">
        <v>18.033000000000001</v>
      </c>
      <c r="AG82" s="347">
        <v>7.6029999999999998</v>
      </c>
      <c r="AH82" s="347">
        <v>10.567</v>
      </c>
    </row>
    <row r="83" spans="1:37">
      <c r="A83" s="362"/>
      <c r="B83" s="371" t="s">
        <v>273</v>
      </c>
      <c r="C83" s="344">
        <v>0</v>
      </c>
      <c r="D83" s="347">
        <v>0</v>
      </c>
      <c r="E83" s="347">
        <v>0</v>
      </c>
      <c r="F83" s="347">
        <v>0</v>
      </c>
      <c r="G83" s="344">
        <v>0.75600000000000001</v>
      </c>
      <c r="H83" s="347">
        <v>0.64300000000000002</v>
      </c>
      <c r="I83" s="347">
        <v>0.52400000000000002</v>
      </c>
      <c r="J83" s="347">
        <v>0.35399999999999998</v>
      </c>
      <c r="K83" s="344">
        <v>29.344000000000001</v>
      </c>
      <c r="L83" s="347">
        <v>27.068000000000001</v>
      </c>
      <c r="M83" s="347">
        <v>15.159000000000001</v>
      </c>
      <c r="N83" s="347">
        <v>13.693</v>
      </c>
      <c r="O83" s="344">
        <v>5.5E-2</v>
      </c>
      <c r="P83" s="347">
        <v>0.123</v>
      </c>
      <c r="Q83" s="347">
        <v>2.7E-2</v>
      </c>
      <c r="R83" s="347">
        <v>8.7999999999999995E-2</v>
      </c>
      <c r="S83" s="344">
        <v>1.9059999999999999</v>
      </c>
      <c r="T83" s="347">
        <v>2.1779999999999999</v>
      </c>
      <c r="U83" s="347">
        <v>1.0309999999999999</v>
      </c>
      <c r="V83" s="347">
        <v>1.9079999999999999</v>
      </c>
      <c r="W83" s="344">
        <v>1.9219999999999999</v>
      </c>
      <c r="X83" s="347">
        <v>0.82699999999999996</v>
      </c>
      <c r="Y83" s="347">
        <v>0.97199999999999998</v>
      </c>
      <c r="Z83" s="347">
        <v>0.82699999999999996</v>
      </c>
      <c r="AA83" s="344">
        <v>0</v>
      </c>
      <c r="AB83" s="347">
        <v>0</v>
      </c>
      <c r="AC83" s="347">
        <v>0</v>
      </c>
      <c r="AD83" s="347">
        <v>0</v>
      </c>
      <c r="AE83" s="344">
        <v>33.982999999999997</v>
      </c>
      <c r="AF83" s="347">
        <v>30.838999999999999</v>
      </c>
      <c r="AG83" s="347">
        <v>17.713000000000001</v>
      </c>
      <c r="AH83" s="347">
        <v>16.87</v>
      </c>
    </row>
    <row r="84" spans="1:37">
      <c r="A84" s="362"/>
      <c r="B84" s="363" t="s">
        <v>91</v>
      </c>
      <c r="C84" s="344">
        <v>0</v>
      </c>
      <c r="D84" s="347">
        <v>0</v>
      </c>
      <c r="E84" s="347">
        <v>0</v>
      </c>
      <c r="F84" s="347">
        <v>0</v>
      </c>
      <c r="G84" s="344">
        <v>3.258</v>
      </c>
      <c r="H84" s="347">
        <v>0.42199999999999999</v>
      </c>
      <c r="I84" s="347">
        <v>2.4500000000000002</v>
      </c>
      <c r="J84" s="347">
        <v>0.34699999999999998</v>
      </c>
      <c r="K84" s="344">
        <v>16.526</v>
      </c>
      <c r="L84" s="347">
        <v>11.196</v>
      </c>
      <c r="M84" s="347">
        <v>15.278</v>
      </c>
      <c r="N84" s="347">
        <v>7.2679999999999998</v>
      </c>
      <c r="O84" s="344">
        <v>-0.14499999999999999</v>
      </c>
      <c r="P84" s="347">
        <v>4.407</v>
      </c>
      <c r="Q84" s="347">
        <v>-1.802</v>
      </c>
      <c r="R84" s="347">
        <v>-0.88700000000000001</v>
      </c>
      <c r="S84" s="344">
        <v>9.4320000000000004</v>
      </c>
      <c r="T84" s="347">
        <v>7.5430000000000001</v>
      </c>
      <c r="U84" s="347">
        <v>3.1030000000000002</v>
      </c>
      <c r="V84" s="347">
        <v>7.5140000000000002</v>
      </c>
      <c r="W84" s="344">
        <v>7.0999999999999994E-2</v>
      </c>
      <c r="X84" s="347">
        <v>1.1259999999999999</v>
      </c>
      <c r="Y84" s="347">
        <v>6.0999999999999999E-2</v>
      </c>
      <c r="Z84" s="347">
        <v>1.1259999999999999</v>
      </c>
      <c r="AA84" s="344">
        <v>-8.9999999999999993E-3</v>
      </c>
      <c r="AB84" s="347">
        <v>-0.23499999999999999</v>
      </c>
      <c r="AC84" s="347">
        <v>-5.0000000000000001E-3</v>
      </c>
      <c r="AD84" s="347">
        <v>-0.23499999999999999</v>
      </c>
      <c r="AE84" s="344">
        <v>29.132999999999999</v>
      </c>
      <c r="AF84" s="347">
        <v>24.459</v>
      </c>
      <c r="AG84" s="347">
        <v>19.085000000000001</v>
      </c>
      <c r="AH84" s="347">
        <v>15.132999999999999</v>
      </c>
    </row>
    <row r="85" spans="1:37">
      <c r="Q85" s="369"/>
      <c r="R85" s="369"/>
      <c r="S85" s="369"/>
      <c r="T85" s="369"/>
      <c r="U85" s="369"/>
      <c r="V85" s="369"/>
      <c r="W85" s="369"/>
      <c r="X85" s="369"/>
      <c r="Y85" s="369"/>
      <c r="Z85" s="369"/>
      <c r="AA85" s="369"/>
      <c r="AB85" s="369"/>
      <c r="AC85" s="369"/>
      <c r="AD85" s="369"/>
      <c r="AE85" s="369"/>
      <c r="AF85" s="369"/>
      <c r="AG85" s="369"/>
      <c r="AH85" s="369"/>
      <c r="AI85" s="369"/>
    </row>
    <row r="86" spans="1:37">
      <c r="A86" s="353" t="s">
        <v>263</v>
      </c>
      <c r="B86" s="364"/>
      <c r="C86" s="339">
        <v>0</v>
      </c>
      <c r="D86" s="346">
        <v>0</v>
      </c>
      <c r="E86" s="346">
        <v>0</v>
      </c>
      <c r="F86" s="346">
        <v>0</v>
      </c>
      <c r="G86" s="339">
        <v>-5.2629999999999999</v>
      </c>
      <c r="H86" s="346">
        <v>-8.7289999999999992</v>
      </c>
      <c r="I86" s="346">
        <v>-2.5099999999999998</v>
      </c>
      <c r="J86" s="346">
        <v>-4.9489999999999998</v>
      </c>
      <c r="K86" s="339">
        <v>-261.221</v>
      </c>
      <c r="L86" s="346">
        <v>-489.50900000000001</v>
      </c>
      <c r="M86" s="346">
        <v>-129.761</v>
      </c>
      <c r="N86" s="346">
        <v>-143.61699999999999</v>
      </c>
      <c r="O86" s="339">
        <v>-235.935</v>
      </c>
      <c r="P86" s="346">
        <v>-189.63900000000001</v>
      </c>
      <c r="Q86" s="346">
        <v>-120.48399999999999</v>
      </c>
      <c r="R86" s="346">
        <v>-95.433000000000007</v>
      </c>
      <c r="S86" s="339">
        <v>-102.574</v>
      </c>
      <c r="T86" s="346">
        <v>-76.998000000000005</v>
      </c>
      <c r="U86" s="346">
        <v>-49.713999999999999</v>
      </c>
      <c r="V86" s="346">
        <v>-41.758000000000003</v>
      </c>
      <c r="W86" s="339">
        <v>-60.204000000000001</v>
      </c>
      <c r="X86" s="346">
        <v>-9.4879999999999995</v>
      </c>
      <c r="Y86" s="346">
        <v>-28.245000000000001</v>
      </c>
      <c r="Z86" s="346">
        <v>-9.4879999999999995</v>
      </c>
      <c r="AA86" s="339">
        <v>0</v>
      </c>
      <c r="AB86" s="346">
        <v>0</v>
      </c>
      <c r="AC86" s="346">
        <v>0</v>
      </c>
      <c r="AD86" s="346">
        <v>0</v>
      </c>
      <c r="AE86" s="339">
        <v>-665.197</v>
      </c>
      <c r="AF86" s="346">
        <v>-774.36300000000006</v>
      </c>
      <c r="AG86" s="346">
        <v>-330.714</v>
      </c>
      <c r="AH86" s="346">
        <v>-295.245</v>
      </c>
    </row>
    <row r="87" spans="1:37">
      <c r="A87" s="362"/>
      <c r="B87" s="371" t="s">
        <v>228</v>
      </c>
      <c r="C87" s="344">
        <v>0</v>
      </c>
      <c r="D87" s="347">
        <v>0</v>
      </c>
      <c r="E87" s="347">
        <v>0</v>
      </c>
      <c r="F87" s="347">
        <v>0</v>
      </c>
      <c r="G87" s="344">
        <v>-0.72499999999999998</v>
      </c>
      <c r="H87" s="347">
        <v>-0.38200000000000001</v>
      </c>
      <c r="I87" s="347">
        <v>-0.39</v>
      </c>
      <c r="J87" s="347">
        <v>-0.34699999999999998</v>
      </c>
      <c r="K87" s="344">
        <v>-194.922</v>
      </c>
      <c r="L87" s="347">
        <v>-443.41399999999999</v>
      </c>
      <c r="M87" s="347">
        <v>-94.644999999999996</v>
      </c>
      <c r="N87" s="347">
        <v>-122.837</v>
      </c>
      <c r="O87" s="344">
        <v>-135.983</v>
      </c>
      <c r="P87" s="347">
        <v>-65.879000000000005</v>
      </c>
      <c r="Q87" s="347">
        <v>-76.581000000000003</v>
      </c>
      <c r="R87" s="347">
        <v>-35.307000000000002</v>
      </c>
      <c r="S87" s="344">
        <v>-22.349</v>
      </c>
      <c r="T87" s="347">
        <v>-9.2880000000000003</v>
      </c>
      <c r="U87" s="347">
        <v>-8.32</v>
      </c>
      <c r="V87" s="347">
        <v>-4.4560000000000004</v>
      </c>
      <c r="W87" s="344">
        <v>-50.975000000000001</v>
      </c>
      <c r="X87" s="347">
        <v>-4.72</v>
      </c>
      <c r="Y87" s="347">
        <v>-24.622</v>
      </c>
      <c r="Z87" s="347">
        <v>-4.72</v>
      </c>
      <c r="AA87" s="344">
        <v>0</v>
      </c>
      <c r="AB87" s="347">
        <v>0</v>
      </c>
      <c r="AC87" s="347">
        <v>0</v>
      </c>
      <c r="AD87" s="347">
        <v>0</v>
      </c>
      <c r="AE87" s="344">
        <v>-404.95400000000001</v>
      </c>
      <c r="AF87" s="347">
        <v>-523.68299999999999</v>
      </c>
      <c r="AG87" s="347">
        <v>-204.55799999999999</v>
      </c>
      <c r="AH87" s="347">
        <v>-167.667</v>
      </c>
    </row>
    <row r="88" spans="1:37">
      <c r="A88" s="362"/>
      <c r="B88" s="371" t="s">
        <v>229</v>
      </c>
      <c r="C88" s="344">
        <v>0</v>
      </c>
      <c r="D88" s="347">
        <v>0</v>
      </c>
      <c r="E88" s="347">
        <v>0</v>
      </c>
      <c r="F88" s="347">
        <v>0</v>
      </c>
      <c r="G88" s="344">
        <v>-0.28000000000000003</v>
      </c>
      <c r="H88" s="347">
        <v>-0.80100000000000005</v>
      </c>
      <c r="I88" s="347">
        <v>-0.109</v>
      </c>
      <c r="J88" s="347">
        <v>-0.60599999999999998</v>
      </c>
      <c r="K88" s="344">
        <v>-28.285</v>
      </c>
      <c r="L88" s="347">
        <v>-24.395</v>
      </c>
      <c r="M88" s="347">
        <v>-15.683999999999999</v>
      </c>
      <c r="N88" s="347">
        <v>-7.6050000000000004</v>
      </c>
      <c r="O88" s="344">
        <v>-8.9640000000000004</v>
      </c>
      <c r="P88" s="347">
        <v>-9.2970000000000006</v>
      </c>
      <c r="Q88" s="347">
        <v>-4.2750000000000004</v>
      </c>
      <c r="R88" s="347">
        <v>-3.944</v>
      </c>
      <c r="S88" s="344">
        <v>-32.023000000000003</v>
      </c>
      <c r="T88" s="347">
        <v>-27.701000000000001</v>
      </c>
      <c r="U88" s="347">
        <v>-17.640999999999998</v>
      </c>
      <c r="V88" s="347">
        <v>-15.087</v>
      </c>
      <c r="W88" s="344">
        <v>0</v>
      </c>
      <c r="X88" s="347">
        <v>0</v>
      </c>
      <c r="Y88" s="347">
        <v>0</v>
      </c>
      <c r="Z88" s="347">
        <v>0</v>
      </c>
      <c r="AA88" s="344">
        <v>0</v>
      </c>
      <c r="AB88" s="347">
        <v>0</v>
      </c>
      <c r="AC88" s="347">
        <v>0</v>
      </c>
      <c r="AD88" s="347">
        <v>0</v>
      </c>
      <c r="AE88" s="344">
        <v>-69.552000000000007</v>
      </c>
      <c r="AF88" s="347">
        <v>-62.194000000000003</v>
      </c>
      <c r="AG88" s="347">
        <v>-37.709000000000003</v>
      </c>
      <c r="AH88" s="347">
        <v>-27.242000000000001</v>
      </c>
    </row>
    <row r="89" spans="1:37">
      <c r="A89" s="362"/>
      <c r="B89" s="371" t="s">
        <v>95</v>
      </c>
      <c r="C89" s="344">
        <v>0</v>
      </c>
      <c r="D89" s="347">
        <v>0</v>
      </c>
      <c r="E89" s="347">
        <v>0</v>
      </c>
      <c r="F89" s="347">
        <v>0</v>
      </c>
      <c r="G89" s="344">
        <v>-7.0000000000000007E-2</v>
      </c>
      <c r="H89" s="347">
        <v>-3.024</v>
      </c>
      <c r="I89" s="347">
        <v>-3.5000000000000003E-2</v>
      </c>
      <c r="J89" s="347">
        <v>-1.7509999999999999</v>
      </c>
      <c r="K89" s="344">
        <v>-34.218000000000004</v>
      </c>
      <c r="L89" s="347">
        <v>-20.058</v>
      </c>
      <c r="M89" s="347">
        <v>-17.617999999999999</v>
      </c>
      <c r="N89" s="347">
        <v>-13.941000000000001</v>
      </c>
      <c r="O89" s="344">
        <v>-66.816999999999993</v>
      </c>
      <c r="P89" s="347">
        <v>-77.503</v>
      </c>
      <c r="Q89" s="347">
        <v>-31.477</v>
      </c>
      <c r="R89" s="347">
        <v>-38</v>
      </c>
      <c r="S89" s="344">
        <v>-41.808</v>
      </c>
      <c r="T89" s="347">
        <v>-32.783999999999999</v>
      </c>
      <c r="U89" s="347">
        <v>-20.568000000000001</v>
      </c>
      <c r="V89" s="347">
        <v>-17.88</v>
      </c>
      <c r="W89" s="344">
        <v>-7.4589999999999996</v>
      </c>
      <c r="X89" s="347">
        <v>-3.4329999999999998</v>
      </c>
      <c r="Y89" s="347">
        <v>-2.4649999999999999</v>
      </c>
      <c r="Z89" s="347">
        <v>-3.4329999999999998</v>
      </c>
      <c r="AA89" s="344">
        <v>0</v>
      </c>
      <c r="AB89" s="347">
        <v>0</v>
      </c>
      <c r="AC89" s="347">
        <v>0</v>
      </c>
      <c r="AD89" s="347">
        <v>0</v>
      </c>
      <c r="AE89" s="344">
        <v>-150.37200000000001</v>
      </c>
      <c r="AF89" s="347">
        <v>-136.80199999999999</v>
      </c>
      <c r="AG89" s="347">
        <v>-72.162999999999997</v>
      </c>
      <c r="AH89" s="347">
        <v>-75.004999999999995</v>
      </c>
    </row>
    <row r="90" spans="1:37">
      <c r="A90" s="362"/>
      <c r="B90" s="371" t="s">
        <v>230</v>
      </c>
      <c r="C90" s="344">
        <v>0</v>
      </c>
      <c r="D90" s="347">
        <v>0</v>
      </c>
      <c r="E90" s="347">
        <v>0</v>
      </c>
      <c r="F90" s="347">
        <v>0</v>
      </c>
      <c r="G90" s="344">
        <v>-4.1879999999999997</v>
      </c>
      <c r="H90" s="347">
        <v>-4.5220000000000002</v>
      </c>
      <c r="I90" s="347">
        <v>-1.976</v>
      </c>
      <c r="J90" s="347">
        <v>-2.2450000000000001</v>
      </c>
      <c r="K90" s="344">
        <v>-3.7959999999999998</v>
      </c>
      <c r="L90" s="347">
        <v>-1.6419999999999999</v>
      </c>
      <c r="M90" s="347">
        <v>-1.8140000000000001</v>
      </c>
      <c r="N90" s="347">
        <v>0.76600000000000001</v>
      </c>
      <c r="O90" s="344">
        <v>-24.170999999999999</v>
      </c>
      <c r="P90" s="347">
        <v>-36.96</v>
      </c>
      <c r="Q90" s="347">
        <v>-8.1509999999999998</v>
      </c>
      <c r="R90" s="347">
        <v>-18.181999999999999</v>
      </c>
      <c r="S90" s="344">
        <v>-6.3940000000000001</v>
      </c>
      <c r="T90" s="347">
        <v>-7.2249999999999996</v>
      </c>
      <c r="U90" s="347">
        <v>-3.1850000000000001</v>
      </c>
      <c r="V90" s="347">
        <v>-4.335</v>
      </c>
      <c r="W90" s="344">
        <v>-1.77</v>
      </c>
      <c r="X90" s="347">
        <v>-1.335</v>
      </c>
      <c r="Y90" s="347">
        <v>-1.1579999999999999</v>
      </c>
      <c r="Z90" s="347">
        <v>-1.335</v>
      </c>
      <c r="AA90" s="344">
        <v>0</v>
      </c>
      <c r="AB90" s="347">
        <v>0</v>
      </c>
      <c r="AC90" s="347">
        <v>0</v>
      </c>
      <c r="AD90" s="347">
        <v>0</v>
      </c>
      <c r="AE90" s="344">
        <v>-40.319000000000003</v>
      </c>
      <c r="AF90" s="347">
        <v>-51.683999999999997</v>
      </c>
      <c r="AG90" s="347">
        <v>-16.283999999999999</v>
      </c>
      <c r="AH90" s="347">
        <v>-25.331</v>
      </c>
    </row>
    <row r="91" spans="1:37">
      <c r="Q91" s="369"/>
      <c r="R91" s="369"/>
      <c r="S91" s="369"/>
      <c r="T91" s="369"/>
      <c r="U91" s="369"/>
      <c r="V91" s="369"/>
      <c r="W91" s="369"/>
      <c r="X91" s="369"/>
      <c r="Y91" s="369"/>
      <c r="Z91" s="369"/>
      <c r="AA91" s="369"/>
      <c r="AB91" s="369"/>
      <c r="AC91" s="369"/>
      <c r="AD91" s="369"/>
      <c r="AE91" s="369"/>
      <c r="AF91" s="369"/>
      <c r="AG91" s="369"/>
      <c r="AH91" s="369"/>
      <c r="AI91" s="369"/>
      <c r="AJ91" s="369"/>
    </row>
    <row r="92" spans="1:37">
      <c r="A92" s="353" t="s">
        <v>264</v>
      </c>
      <c r="B92" s="382"/>
      <c r="C92" s="339">
        <v>0</v>
      </c>
      <c r="D92" s="346">
        <v>0</v>
      </c>
      <c r="E92" s="346">
        <v>0</v>
      </c>
      <c r="F92" s="346">
        <v>0</v>
      </c>
      <c r="G92" s="339">
        <v>99.287000000000006</v>
      </c>
      <c r="H92" s="346">
        <v>97.153999999999996</v>
      </c>
      <c r="I92" s="346">
        <v>54.878999999999998</v>
      </c>
      <c r="J92" s="346">
        <v>58.235999999999997</v>
      </c>
      <c r="K92" s="339">
        <v>416.37200000000001</v>
      </c>
      <c r="L92" s="346">
        <v>239.75200000000001</v>
      </c>
      <c r="M92" s="346">
        <v>225.09</v>
      </c>
      <c r="N92" s="346">
        <v>180.08500000000001</v>
      </c>
      <c r="O92" s="339">
        <v>443.94299999999998</v>
      </c>
      <c r="P92" s="346">
        <v>407.30399999999997</v>
      </c>
      <c r="Q92" s="346">
        <v>223.43899999999999</v>
      </c>
      <c r="R92" s="346">
        <v>211.17500000000001</v>
      </c>
      <c r="S92" s="339">
        <v>238.869</v>
      </c>
      <c r="T92" s="346">
        <v>193.00299999999999</v>
      </c>
      <c r="U92" s="346">
        <v>123.009</v>
      </c>
      <c r="V92" s="346">
        <v>100.45699999999999</v>
      </c>
      <c r="W92" s="339">
        <v>81.956999999999994</v>
      </c>
      <c r="X92" s="346">
        <v>57.81</v>
      </c>
      <c r="Y92" s="346">
        <v>47.686</v>
      </c>
      <c r="Z92" s="346">
        <v>57.81</v>
      </c>
      <c r="AA92" s="339">
        <v>-8.9999999999999993E-3</v>
      </c>
      <c r="AB92" s="346">
        <v>-0.23499999999999999</v>
      </c>
      <c r="AC92" s="346">
        <v>-5.0000000000000001E-3</v>
      </c>
      <c r="AD92" s="346">
        <v>-0.23499999999999999</v>
      </c>
      <c r="AE92" s="339">
        <v>1280.4190000000001</v>
      </c>
      <c r="AF92" s="346">
        <v>994.78800000000001</v>
      </c>
      <c r="AG92" s="346">
        <v>674.09799999999996</v>
      </c>
      <c r="AH92" s="346">
        <v>607.52800000000002</v>
      </c>
    </row>
    <row r="93" spans="1:37">
      <c r="Q93" s="369"/>
      <c r="R93" s="369"/>
      <c r="S93" s="369"/>
      <c r="T93" s="369"/>
      <c r="U93" s="369"/>
      <c r="V93" s="369"/>
      <c r="W93" s="369"/>
      <c r="X93" s="369"/>
      <c r="Y93" s="369"/>
      <c r="Z93" s="369"/>
      <c r="AA93" s="369"/>
      <c r="AB93" s="369"/>
      <c r="AC93" s="369"/>
      <c r="AD93" s="369"/>
      <c r="AE93" s="369"/>
      <c r="AF93" s="369"/>
      <c r="AG93" s="369"/>
      <c r="AH93" s="369"/>
      <c r="AI93" s="369"/>
      <c r="AJ93" s="369"/>
      <c r="AK93" s="369"/>
    </row>
    <row r="94" spans="1:37">
      <c r="A94" s="356"/>
      <c r="B94" s="363" t="s">
        <v>231</v>
      </c>
      <c r="C94" s="344">
        <v>0</v>
      </c>
      <c r="D94" s="347">
        <v>0</v>
      </c>
      <c r="E94" s="347">
        <v>0</v>
      </c>
      <c r="F94" s="347">
        <v>0</v>
      </c>
      <c r="G94" s="344">
        <v>0.189</v>
      </c>
      <c r="H94" s="347">
        <v>0.14299999999999999</v>
      </c>
      <c r="I94" s="347">
        <v>1.7000000000000001E-2</v>
      </c>
      <c r="J94" s="347">
        <v>0.13500000000000001</v>
      </c>
      <c r="K94" s="344">
        <v>3.4620000000000002</v>
      </c>
      <c r="L94" s="347">
        <v>2.968</v>
      </c>
      <c r="M94" s="347">
        <v>1.514</v>
      </c>
      <c r="N94" s="347">
        <v>2.968</v>
      </c>
      <c r="O94" s="344">
        <v>2.1720000000000002</v>
      </c>
      <c r="P94" s="347">
        <v>1.407</v>
      </c>
      <c r="Q94" s="347">
        <v>1.2450000000000001</v>
      </c>
      <c r="R94" s="347">
        <v>0.96199999999999997</v>
      </c>
      <c r="S94" s="344">
        <v>1.34</v>
      </c>
      <c r="T94" s="347">
        <v>0.312</v>
      </c>
      <c r="U94" s="347">
        <v>0.89900000000000002</v>
      </c>
      <c r="V94" s="347">
        <v>0.251</v>
      </c>
      <c r="W94" s="344">
        <v>0</v>
      </c>
      <c r="X94" s="347">
        <v>0</v>
      </c>
      <c r="Y94" s="347">
        <v>0</v>
      </c>
      <c r="Z94" s="347">
        <v>0</v>
      </c>
      <c r="AA94" s="344">
        <v>0</v>
      </c>
      <c r="AB94" s="347">
        <v>0</v>
      </c>
      <c r="AC94" s="347">
        <v>0</v>
      </c>
      <c r="AD94" s="347">
        <v>0</v>
      </c>
      <c r="AE94" s="344">
        <v>7.1630000000000003</v>
      </c>
      <c r="AF94" s="347">
        <v>4.83</v>
      </c>
      <c r="AG94" s="347">
        <v>3.6749999999999998</v>
      </c>
      <c r="AH94" s="347">
        <v>4.3159999999999998</v>
      </c>
    </row>
    <row r="95" spans="1:37">
      <c r="A95" s="356"/>
      <c r="B95" s="363" t="s">
        <v>232</v>
      </c>
      <c r="C95" s="344">
        <v>0</v>
      </c>
      <c r="D95" s="347">
        <v>0</v>
      </c>
      <c r="E95" s="347">
        <v>0</v>
      </c>
      <c r="F95" s="347">
        <v>0</v>
      </c>
      <c r="G95" s="344">
        <v>-20.149000000000001</v>
      </c>
      <c r="H95" s="347">
        <v>-16.841999999999999</v>
      </c>
      <c r="I95" s="347">
        <v>-10.891999999999999</v>
      </c>
      <c r="J95" s="347">
        <v>-9.0069999999999997</v>
      </c>
      <c r="K95" s="344">
        <v>-12.411</v>
      </c>
      <c r="L95" s="347">
        <v>-13.826000000000001</v>
      </c>
      <c r="M95" s="347">
        <v>-6.5750000000000002</v>
      </c>
      <c r="N95" s="347">
        <v>-10.728999999999999</v>
      </c>
      <c r="O95" s="344">
        <v>-19.571999999999999</v>
      </c>
      <c r="P95" s="347">
        <v>-15.866</v>
      </c>
      <c r="Q95" s="347">
        <v>-10.8</v>
      </c>
      <c r="R95" s="347">
        <v>-8.6579999999999995</v>
      </c>
      <c r="S95" s="344">
        <v>-16.768999999999998</v>
      </c>
      <c r="T95" s="347">
        <v>-13.702</v>
      </c>
      <c r="U95" s="347">
        <v>-8.5690000000000008</v>
      </c>
      <c r="V95" s="347">
        <v>-6.8410000000000002</v>
      </c>
      <c r="W95" s="344">
        <v>-6.7750000000000004</v>
      </c>
      <c r="X95" s="347">
        <v>-4.0529999999999999</v>
      </c>
      <c r="Y95" s="347">
        <v>-3.548</v>
      </c>
      <c r="Z95" s="347">
        <v>-4.0529999999999999</v>
      </c>
      <c r="AA95" s="344">
        <v>0</v>
      </c>
      <c r="AB95" s="347">
        <v>0</v>
      </c>
      <c r="AC95" s="347">
        <v>0</v>
      </c>
      <c r="AD95" s="347">
        <v>0</v>
      </c>
      <c r="AE95" s="344">
        <v>-75.676000000000002</v>
      </c>
      <c r="AF95" s="347">
        <v>-64.289000000000001</v>
      </c>
      <c r="AG95" s="347">
        <v>-40.384</v>
      </c>
      <c r="AH95" s="347">
        <v>-39.287999999999997</v>
      </c>
    </row>
    <row r="96" spans="1:37">
      <c r="A96" s="356"/>
      <c r="B96" s="363" t="s">
        <v>233</v>
      </c>
      <c r="C96" s="344">
        <v>0</v>
      </c>
      <c r="D96" s="347">
        <v>0</v>
      </c>
      <c r="E96" s="347">
        <v>0</v>
      </c>
      <c r="F96" s="347">
        <v>0</v>
      </c>
      <c r="G96" s="344">
        <v>-17.699000000000002</v>
      </c>
      <c r="H96" s="347">
        <v>-16.091000000000001</v>
      </c>
      <c r="I96" s="347">
        <v>-8.9489999999999998</v>
      </c>
      <c r="J96" s="347">
        <v>-6.8730000000000002</v>
      </c>
      <c r="K96" s="344">
        <v>-46.938000000000002</v>
      </c>
      <c r="L96" s="347">
        <v>-20.268999999999998</v>
      </c>
      <c r="M96" s="347">
        <v>-24.757000000000001</v>
      </c>
      <c r="N96" s="347">
        <v>-16.318999999999999</v>
      </c>
      <c r="O96" s="344">
        <v>-27.532</v>
      </c>
      <c r="P96" s="347">
        <v>-19.225999999999999</v>
      </c>
      <c r="Q96" s="347">
        <v>-13.9</v>
      </c>
      <c r="R96" s="347">
        <v>-10.252000000000001</v>
      </c>
      <c r="S96" s="344">
        <v>-26.652999999999999</v>
      </c>
      <c r="T96" s="347">
        <v>-21.422000000000001</v>
      </c>
      <c r="U96" s="347">
        <v>-14.696999999999999</v>
      </c>
      <c r="V96" s="347">
        <v>-12.702</v>
      </c>
      <c r="W96" s="344">
        <v>-10.448</v>
      </c>
      <c r="X96" s="347">
        <v>-4.157</v>
      </c>
      <c r="Y96" s="347">
        <v>-5.79</v>
      </c>
      <c r="Z96" s="347">
        <v>-4.157</v>
      </c>
      <c r="AA96" s="344">
        <v>8.9999999999999993E-3</v>
      </c>
      <c r="AB96" s="347">
        <v>0.23499999999999999</v>
      </c>
      <c r="AC96" s="347">
        <v>5.0000000000000001E-3</v>
      </c>
      <c r="AD96" s="347">
        <v>0.23499999999999999</v>
      </c>
      <c r="AE96" s="344">
        <v>-129.261</v>
      </c>
      <c r="AF96" s="347">
        <v>-80.930000000000007</v>
      </c>
      <c r="AG96" s="347">
        <v>-68.087999999999994</v>
      </c>
      <c r="AH96" s="347">
        <v>-50.067999999999998</v>
      </c>
    </row>
    <row r="97" spans="1:39">
      <c r="Q97" s="369"/>
      <c r="R97" s="369"/>
      <c r="S97" s="369"/>
      <c r="T97" s="369"/>
      <c r="U97" s="369"/>
      <c r="V97" s="369"/>
      <c r="W97" s="369"/>
      <c r="X97" s="369"/>
      <c r="Y97" s="369"/>
      <c r="Z97" s="369"/>
      <c r="AA97" s="369"/>
      <c r="AB97" s="369"/>
      <c r="AC97" s="369"/>
      <c r="AD97" s="369"/>
      <c r="AE97" s="369"/>
      <c r="AF97" s="369"/>
      <c r="AG97" s="369"/>
      <c r="AH97" s="369"/>
      <c r="AI97" s="369"/>
      <c r="AJ97" s="369"/>
      <c r="AK97" s="369"/>
      <c r="AL97" s="369"/>
      <c r="AM97" s="369"/>
    </row>
    <row r="98" spans="1:39">
      <c r="A98" s="353" t="s">
        <v>265</v>
      </c>
      <c r="B98" s="382"/>
      <c r="C98" s="339">
        <v>0</v>
      </c>
      <c r="D98" s="346">
        <v>0</v>
      </c>
      <c r="E98" s="346">
        <v>0</v>
      </c>
      <c r="F98" s="346">
        <v>0</v>
      </c>
      <c r="G98" s="339">
        <v>61.628</v>
      </c>
      <c r="H98" s="346">
        <v>64.364000000000004</v>
      </c>
      <c r="I98" s="346">
        <v>35.055</v>
      </c>
      <c r="J98" s="346">
        <v>42.491</v>
      </c>
      <c r="K98" s="339">
        <v>360.48500000000001</v>
      </c>
      <c r="L98" s="346">
        <v>208.625</v>
      </c>
      <c r="M98" s="346">
        <v>195.27199999999999</v>
      </c>
      <c r="N98" s="346">
        <v>156.005</v>
      </c>
      <c r="O98" s="339">
        <v>399.01100000000002</v>
      </c>
      <c r="P98" s="346">
        <v>373.61900000000003</v>
      </c>
      <c r="Q98" s="346">
        <v>199.98400000000001</v>
      </c>
      <c r="R98" s="346">
        <v>193.227</v>
      </c>
      <c r="S98" s="339">
        <v>196.78700000000001</v>
      </c>
      <c r="T98" s="346">
        <v>158.191</v>
      </c>
      <c r="U98" s="346">
        <v>100.642</v>
      </c>
      <c r="V98" s="346">
        <v>81.165000000000006</v>
      </c>
      <c r="W98" s="339">
        <v>64.733999999999995</v>
      </c>
      <c r="X98" s="346">
        <v>49.6</v>
      </c>
      <c r="Y98" s="346">
        <v>38.347999999999999</v>
      </c>
      <c r="Z98" s="346">
        <v>49.6</v>
      </c>
      <c r="AA98" s="339">
        <v>0</v>
      </c>
      <c r="AB98" s="346">
        <v>0</v>
      </c>
      <c r="AC98" s="346">
        <v>0</v>
      </c>
      <c r="AD98" s="346">
        <v>0</v>
      </c>
      <c r="AE98" s="339">
        <v>1082.645</v>
      </c>
      <c r="AF98" s="346">
        <v>854.399</v>
      </c>
      <c r="AG98" s="346">
        <v>569.30100000000004</v>
      </c>
      <c r="AH98" s="346">
        <v>522.48800000000006</v>
      </c>
    </row>
    <row r="99" spans="1:39">
      <c r="Q99" s="369"/>
      <c r="R99" s="369"/>
      <c r="S99" s="369"/>
      <c r="T99" s="369"/>
      <c r="U99" s="369"/>
      <c r="V99" s="369"/>
      <c r="W99" s="369"/>
      <c r="X99" s="369"/>
      <c r="Y99" s="369"/>
      <c r="Z99" s="369"/>
      <c r="AA99" s="369"/>
      <c r="AB99" s="369"/>
      <c r="AC99" s="369"/>
      <c r="AD99" s="369"/>
      <c r="AE99" s="369"/>
      <c r="AF99" s="369"/>
      <c r="AG99" s="369"/>
      <c r="AH99" s="369"/>
      <c r="AI99" s="369"/>
      <c r="AJ99" s="369"/>
      <c r="AK99" s="369"/>
      <c r="AL99" s="369"/>
    </row>
    <row r="100" spans="1:39">
      <c r="A100" s="362"/>
      <c r="B100" s="363" t="s">
        <v>234</v>
      </c>
      <c r="C100" s="344">
        <v>0</v>
      </c>
      <c r="D100" s="347">
        <v>0</v>
      </c>
      <c r="E100" s="347">
        <v>0</v>
      </c>
      <c r="F100" s="347">
        <v>0</v>
      </c>
      <c r="G100" s="344">
        <v>-35.598999999999997</v>
      </c>
      <c r="H100" s="347">
        <v>-47.058999999999997</v>
      </c>
      <c r="I100" s="347">
        <v>-14.090999999999999</v>
      </c>
      <c r="J100" s="347">
        <v>-25.413</v>
      </c>
      <c r="K100" s="344">
        <v>-66.834999999999994</v>
      </c>
      <c r="L100" s="347">
        <v>-30.663</v>
      </c>
      <c r="M100" s="347">
        <v>-33.892000000000003</v>
      </c>
      <c r="N100" s="347">
        <v>-26.07</v>
      </c>
      <c r="O100" s="344">
        <v>-34.454999999999998</v>
      </c>
      <c r="P100" s="347">
        <v>-34.466999999999999</v>
      </c>
      <c r="Q100" s="347">
        <v>-17.271999999999998</v>
      </c>
      <c r="R100" s="347">
        <v>-17.478999999999999</v>
      </c>
      <c r="S100" s="344">
        <v>-29.991</v>
      </c>
      <c r="T100" s="347">
        <v>-29.216999999999999</v>
      </c>
      <c r="U100" s="347">
        <v>-15.244999999999999</v>
      </c>
      <c r="V100" s="347">
        <v>-15.925000000000001</v>
      </c>
      <c r="W100" s="344">
        <v>-19.097999999999999</v>
      </c>
      <c r="X100" s="347">
        <v>-8.8219999999999992</v>
      </c>
      <c r="Y100" s="347">
        <v>-9.4979999999999993</v>
      </c>
      <c r="Z100" s="347">
        <v>-8.8219999999999992</v>
      </c>
      <c r="AA100" s="344">
        <v>0</v>
      </c>
      <c r="AB100" s="347">
        <v>0</v>
      </c>
      <c r="AC100" s="347">
        <v>0</v>
      </c>
      <c r="AD100" s="347">
        <v>0</v>
      </c>
      <c r="AE100" s="344">
        <v>-185.97800000000001</v>
      </c>
      <c r="AF100" s="347">
        <v>-150.22800000000001</v>
      </c>
      <c r="AG100" s="347">
        <v>-89.998000000000005</v>
      </c>
      <c r="AH100" s="347">
        <v>-93.709000000000003</v>
      </c>
    </row>
    <row r="101" spans="1:39">
      <c r="A101" s="362"/>
      <c r="B101" s="363" t="s">
        <v>235</v>
      </c>
      <c r="C101" s="344">
        <v>0</v>
      </c>
      <c r="D101" s="347">
        <v>0</v>
      </c>
      <c r="E101" s="347">
        <v>0</v>
      </c>
      <c r="F101" s="347">
        <v>0</v>
      </c>
      <c r="G101" s="344">
        <v>0</v>
      </c>
      <c r="H101" s="347">
        <v>0</v>
      </c>
      <c r="I101" s="347">
        <v>0</v>
      </c>
      <c r="J101" s="347">
        <v>0</v>
      </c>
      <c r="K101" s="344">
        <v>-77.831999999999994</v>
      </c>
      <c r="L101" s="347">
        <v>0</v>
      </c>
      <c r="M101" s="347">
        <v>-77.831999999999994</v>
      </c>
      <c r="N101" s="347">
        <v>0</v>
      </c>
      <c r="O101" s="344">
        <v>0</v>
      </c>
      <c r="P101" s="347">
        <v>0</v>
      </c>
      <c r="Q101" s="347">
        <v>0</v>
      </c>
      <c r="R101" s="347">
        <v>0</v>
      </c>
      <c r="S101" s="344">
        <v>-3.4000000000000002E-2</v>
      </c>
      <c r="T101" s="347">
        <v>-5.0999999999999997E-2</v>
      </c>
      <c r="U101" s="347">
        <v>-1.2E-2</v>
      </c>
      <c r="V101" s="347">
        <v>-5.0999999999999997E-2</v>
      </c>
      <c r="W101" s="344">
        <v>0</v>
      </c>
      <c r="X101" s="347">
        <v>0</v>
      </c>
      <c r="Y101" s="347">
        <v>0</v>
      </c>
      <c r="Z101" s="347">
        <v>0</v>
      </c>
      <c r="AA101" s="344">
        <v>0</v>
      </c>
      <c r="AB101" s="347">
        <v>0</v>
      </c>
      <c r="AC101" s="347">
        <v>0</v>
      </c>
      <c r="AD101" s="347">
        <v>0</v>
      </c>
      <c r="AE101" s="344">
        <v>-77.866</v>
      </c>
      <c r="AF101" s="347">
        <v>-5.0999999999999997E-2</v>
      </c>
      <c r="AG101" s="347">
        <v>-77.843999999999994</v>
      </c>
      <c r="AH101" s="347">
        <v>-5.0999999999999997E-2</v>
      </c>
    </row>
    <row r="102" spans="1:39" ht="25.5">
      <c r="A102" s="362"/>
      <c r="B102" s="383" t="s">
        <v>285</v>
      </c>
      <c r="C102" s="344">
        <v>0</v>
      </c>
      <c r="D102" s="347">
        <v>0</v>
      </c>
      <c r="E102" s="347">
        <v>0</v>
      </c>
      <c r="F102" s="347">
        <v>0</v>
      </c>
      <c r="G102" s="344">
        <v>-2.8000000000000001E-2</v>
      </c>
      <c r="H102" s="347">
        <v>-5.6000000000000001E-2</v>
      </c>
      <c r="I102" s="347">
        <v>-2.8000000000000001E-2</v>
      </c>
      <c r="J102" s="347">
        <v>-5.6000000000000001E-2</v>
      </c>
      <c r="K102" s="344">
        <v>0.52800000000000002</v>
      </c>
      <c r="L102" s="347">
        <v>-1.536</v>
      </c>
      <c r="M102" s="347">
        <v>0.47199999999999998</v>
      </c>
      <c r="N102" s="347">
        <v>-1.41</v>
      </c>
      <c r="O102" s="344">
        <v>0.1</v>
      </c>
      <c r="P102" s="347">
        <v>-7.8E-2</v>
      </c>
      <c r="Q102" s="347">
        <v>0.56399999999999995</v>
      </c>
      <c r="R102" s="347">
        <v>-0.106</v>
      </c>
      <c r="S102" s="344">
        <v>1.2E-2</v>
      </c>
      <c r="T102" s="347">
        <v>3.3000000000000002E-2</v>
      </c>
      <c r="U102" s="347">
        <v>0.02</v>
      </c>
      <c r="V102" s="347">
        <v>3.0000000000000001E-3</v>
      </c>
      <c r="W102" s="344">
        <v>0</v>
      </c>
      <c r="X102" s="347">
        <v>-0.76100000000000001</v>
      </c>
      <c r="Y102" s="347">
        <v>0</v>
      </c>
      <c r="Z102" s="347">
        <v>-0.76100000000000001</v>
      </c>
      <c r="AA102" s="344">
        <v>0</v>
      </c>
      <c r="AB102" s="347">
        <v>0</v>
      </c>
      <c r="AC102" s="347">
        <v>0</v>
      </c>
      <c r="AD102" s="347">
        <v>0</v>
      </c>
      <c r="AE102" s="344">
        <v>0.61199999999999999</v>
      </c>
      <c r="AF102" s="347">
        <v>-2.3980000000000001</v>
      </c>
      <c r="AG102" s="347">
        <v>1.028</v>
      </c>
      <c r="AH102" s="347">
        <v>-2.33</v>
      </c>
    </row>
    <row r="103" spans="1:3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row>
    <row r="104" spans="1:39">
      <c r="A104" s="353" t="s">
        <v>266</v>
      </c>
      <c r="B104" s="382"/>
      <c r="C104" s="339">
        <v>0</v>
      </c>
      <c r="D104" s="346">
        <v>0</v>
      </c>
      <c r="E104" s="346">
        <v>0</v>
      </c>
      <c r="F104" s="346">
        <v>0</v>
      </c>
      <c r="G104" s="339">
        <v>26.001000000000001</v>
      </c>
      <c r="H104" s="346">
        <v>17.248999999999999</v>
      </c>
      <c r="I104" s="346">
        <v>20.936</v>
      </c>
      <c r="J104" s="346">
        <v>17.021999999999998</v>
      </c>
      <c r="K104" s="339">
        <v>216.346</v>
      </c>
      <c r="L104" s="346">
        <v>176.42599999999999</v>
      </c>
      <c r="M104" s="346">
        <v>84.02</v>
      </c>
      <c r="N104" s="346">
        <v>128.52500000000001</v>
      </c>
      <c r="O104" s="339">
        <v>364.65600000000001</v>
      </c>
      <c r="P104" s="346">
        <v>339.07400000000001</v>
      </c>
      <c r="Q104" s="346">
        <v>183.27600000000001</v>
      </c>
      <c r="R104" s="346">
        <v>175.642</v>
      </c>
      <c r="S104" s="339">
        <v>166.774</v>
      </c>
      <c r="T104" s="346">
        <v>128.95599999999999</v>
      </c>
      <c r="U104" s="346">
        <v>85.405000000000001</v>
      </c>
      <c r="V104" s="346">
        <v>65.191999999999993</v>
      </c>
      <c r="W104" s="339">
        <v>45.636000000000003</v>
      </c>
      <c r="X104" s="346">
        <v>40.017000000000003</v>
      </c>
      <c r="Y104" s="346">
        <v>28.85</v>
      </c>
      <c r="Z104" s="346">
        <v>40.017000000000003</v>
      </c>
      <c r="AA104" s="339">
        <v>0</v>
      </c>
      <c r="AB104" s="346">
        <v>0</v>
      </c>
      <c r="AC104" s="346">
        <v>0</v>
      </c>
      <c r="AD104" s="346">
        <v>0</v>
      </c>
      <c r="AE104" s="339">
        <v>819.41300000000001</v>
      </c>
      <c r="AF104" s="346">
        <v>701.72199999999998</v>
      </c>
      <c r="AG104" s="346">
        <v>402.48700000000002</v>
      </c>
      <c r="AH104" s="346">
        <v>426.39800000000002</v>
      </c>
    </row>
    <row r="105" spans="1:39">
      <c r="Q105" s="369"/>
      <c r="R105" s="369"/>
      <c r="S105" s="369"/>
      <c r="T105" s="369"/>
      <c r="U105" s="369"/>
      <c r="V105" s="369"/>
      <c r="W105" s="369"/>
      <c r="X105" s="369"/>
      <c r="Y105" s="369"/>
      <c r="Z105" s="369"/>
      <c r="AA105" s="369"/>
      <c r="AB105" s="369"/>
      <c r="AC105" s="369"/>
      <c r="AD105" s="369"/>
      <c r="AE105" s="369"/>
      <c r="AF105" s="369"/>
      <c r="AG105" s="369"/>
      <c r="AH105" s="369"/>
      <c r="AI105" s="369"/>
      <c r="AJ105" s="369"/>
      <c r="AK105" s="369"/>
      <c r="AL105" s="369"/>
      <c r="AM105" s="369"/>
    </row>
    <row r="106" spans="1:39">
      <c r="A106" s="353" t="s">
        <v>267</v>
      </c>
      <c r="B106" s="382"/>
      <c r="C106" s="339">
        <v>0</v>
      </c>
      <c r="D106" s="346">
        <v>0</v>
      </c>
      <c r="E106" s="346">
        <v>0</v>
      </c>
      <c r="F106" s="346">
        <v>0</v>
      </c>
      <c r="G106" s="339">
        <v>-43.326000000000001</v>
      </c>
      <c r="H106" s="346">
        <v>-26.562000000000001</v>
      </c>
      <c r="I106" s="346">
        <v>-23.869</v>
      </c>
      <c r="J106" s="346">
        <v>-25.437000000000001</v>
      </c>
      <c r="K106" s="339">
        <v>20.353000000000002</v>
      </c>
      <c r="L106" s="346">
        <v>-12.619</v>
      </c>
      <c r="M106" s="346">
        <v>-25.428000000000001</v>
      </c>
      <c r="N106" s="346">
        <v>5.1100000000000003</v>
      </c>
      <c r="O106" s="339">
        <v>-42.073999999999998</v>
      </c>
      <c r="P106" s="346">
        <v>-20.457999999999998</v>
      </c>
      <c r="Q106" s="346">
        <v>-23.265999999999998</v>
      </c>
      <c r="R106" s="346">
        <v>-11.404999999999999</v>
      </c>
      <c r="S106" s="339">
        <v>2.8530000000000002</v>
      </c>
      <c r="T106" s="346">
        <v>-3.3010000000000002</v>
      </c>
      <c r="U106" s="346">
        <v>1.8</v>
      </c>
      <c r="V106" s="346">
        <v>-3.2559999999999998</v>
      </c>
      <c r="W106" s="339">
        <v>1.4999999999999999E-2</v>
      </c>
      <c r="X106" s="346">
        <v>-1.0860000000000001</v>
      </c>
      <c r="Y106" s="346">
        <v>-7.2999999999999995E-2</v>
      </c>
      <c r="Z106" s="346">
        <v>-1.0860000000000001</v>
      </c>
      <c r="AA106" s="339">
        <v>0</v>
      </c>
      <c r="AB106" s="346">
        <v>1.2E-2</v>
      </c>
      <c r="AC106" s="346">
        <v>0</v>
      </c>
      <c r="AD106" s="346">
        <v>1.2E-2</v>
      </c>
      <c r="AE106" s="339">
        <v>-62.179000000000002</v>
      </c>
      <c r="AF106" s="346">
        <v>-64.013999999999996</v>
      </c>
      <c r="AG106" s="346">
        <v>-70.835999999999999</v>
      </c>
      <c r="AH106" s="346">
        <v>-36.061999999999998</v>
      </c>
    </row>
    <row r="107" spans="1:39" s="226" customFormat="1">
      <c r="A107" s="353"/>
      <c r="B107" s="382" t="s">
        <v>84</v>
      </c>
      <c r="C107" s="339">
        <v>0</v>
      </c>
      <c r="D107" s="346">
        <v>0</v>
      </c>
      <c r="E107" s="346">
        <v>0</v>
      </c>
      <c r="F107" s="346">
        <v>0</v>
      </c>
      <c r="G107" s="339">
        <v>29.635000000000002</v>
      </c>
      <c r="H107" s="346">
        <v>28.178999999999998</v>
      </c>
      <c r="I107" s="346">
        <v>17.006</v>
      </c>
      <c r="J107" s="346">
        <v>15.278</v>
      </c>
      <c r="K107" s="339">
        <v>21.565999999999999</v>
      </c>
      <c r="L107" s="346">
        <v>12.712999999999999</v>
      </c>
      <c r="M107" s="346">
        <v>12.464</v>
      </c>
      <c r="N107" s="346">
        <v>9.81</v>
      </c>
      <c r="O107" s="339">
        <v>4.1390000000000002</v>
      </c>
      <c r="P107" s="346">
        <v>1.512</v>
      </c>
      <c r="Q107" s="346">
        <v>3.4089999999999998</v>
      </c>
      <c r="R107" s="346">
        <v>0.629</v>
      </c>
      <c r="S107" s="339">
        <v>5.4459999999999997</v>
      </c>
      <c r="T107" s="346">
        <v>0.99399999999999999</v>
      </c>
      <c r="U107" s="346">
        <v>5.3609999999999998</v>
      </c>
      <c r="V107" s="346">
        <v>0.76600000000000001</v>
      </c>
      <c r="W107" s="339">
        <v>2.2629999999999999</v>
      </c>
      <c r="X107" s="346">
        <v>1.0449999999999999</v>
      </c>
      <c r="Y107" s="346">
        <v>1.052</v>
      </c>
      <c r="Z107" s="346">
        <v>1.0449999999999999</v>
      </c>
      <c r="AA107" s="339">
        <v>0</v>
      </c>
      <c r="AB107" s="346">
        <v>0</v>
      </c>
      <c r="AC107" s="346">
        <v>0</v>
      </c>
      <c r="AD107" s="346">
        <v>0</v>
      </c>
      <c r="AE107" s="339">
        <v>63.048999999999999</v>
      </c>
      <c r="AF107" s="346">
        <v>44.442999999999998</v>
      </c>
      <c r="AG107" s="346">
        <v>39.292000000000002</v>
      </c>
      <c r="AH107" s="346">
        <v>27.527999999999999</v>
      </c>
    </row>
    <row r="108" spans="1:39">
      <c r="A108" s="362"/>
      <c r="B108" s="371" t="s">
        <v>209</v>
      </c>
      <c r="C108" s="344">
        <v>0</v>
      </c>
      <c r="D108" s="347">
        <v>0</v>
      </c>
      <c r="E108" s="347">
        <v>0</v>
      </c>
      <c r="F108" s="347">
        <v>0</v>
      </c>
      <c r="G108" s="344">
        <v>17.675999999999998</v>
      </c>
      <c r="H108" s="347">
        <v>16.475999999999999</v>
      </c>
      <c r="I108" s="347">
        <v>10.959</v>
      </c>
      <c r="J108" s="347">
        <v>8.5069999999999997</v>
      </c>
      <c r="K108" s="344">
        <v>19.507999999999999</v>
      </c>
      <c r="L108" s="347">
        <v>2.4830000000000001</v>
      </c>
      <c r="M108" s="347">
        <v>11.98</v>
      </c>
      <c r="N108" s="347">
        <v>1.885</v>
      </c>
      <c r="O108" s="344">
        <v>5.0170000000000003</v>
      </c>
      <c r="P108" s="347">
        <v>0.999</v>
      </c>
      <c r="Q108" s="347">
        <v>3.98</v>
      </c>
      <c r="R108" s="347">
        <v>0.41</v>
      </c>
      <c r="S108" s="344">
        <v>0.998</v>
      </c>
      <c r="T108" s="347">
        <v>0.17199999999999999</v>
      </c>
      <c r="U108" s="347">
        <v>0.72499999999999998</v>
      </c>
      <c r="V108" s="347">
        <v>9.8000000000000004E-2</v>
      </c>
      <c r="W108" s="344">
        <v>0.03</v>
      </c>
      <c r="X108" s="347">
        <v>1.4E-2</v>
      </c>
      <c r="Y108" s="347">
        <v>1.6E-2</v>
      </c>
      <c r="Z108" s="347">
        <v>1.4E-2</v>
      </c>
      <c r="AA108" s="344">
        <v>0</v>
      </c>
      <c r="AB108" s="347">
        <v>0</v>
      </c>
      <c r="AC108" s="347">
        <v>0</v>
      </c>
      <c r="AD108" s="347">
        <v>0</v>
      </c>
      <c r="AE108" s="344">
        <v>43.228999999999999</v>
      </c>
      <c r="AF108" s="347">
        <v>20.143999999999998</v>
      </c>
      <c r="AG108" s="347">
        <v>27.66</v>
      </c>
      <c r="AH108" s="347">
        <v>10.914</v>
      </c>
    </row>
    <row r="109" spans="1:39">
      <c r="A109" s="362"/>
      <c r="B109" s="371" t="s">
        <v>236</v>
      </c>
      <c r="C109" s="344">
        <v>0</v>
      </c>
      <c r="D109" s="347">
        <v>0</v>
      </c>
      <c r="E109" s="347">
        <v>0</v>
      </c>
      <c r="F109" s="347">
        <v>0</v>
      </c>
      <c r="G109" s="344">
        <v>11.959</v>
      </c>
      <c r="H109" s="347">
        <v>11.702999999999999</v>
      </c>
      <c r="I109" s="347">
        <v>6.0469999999999997</v>
      </c>
      <c r="J109" s="347">
        <v>6.7709999999999999</v>
      </c>
      <c r="K109" s="344">
        <v>2.0579999999999998</v>
      </c>
      <c r="L109" s="347">
        <v>10.23</v>
      </c>
      <c r="M109" s="347">
        <v>0.48399999999999999</v>
      </c>
      <c r="N109" s="347">
        <v>7.9249999999999998</v>
      </c>
      <c r="O109" s="344">
        <v>-0.878</v>
      </c>
      <c r="P109" s="347">
        <v>0.51300000000000001</v>
      </c>
      <c r="Q109" s="347">
        <v>-0.57099999999999995</v>
      </c>
      <c r="R109" s="347">
        <v>0.219</v>
      </c>
      <c r="S109" s="344">
        <v>4.4480000000000004</v>
      </c>
      <c r="T109" s="347">
        <v>0.82199999999999995</v>
      </c>
      <c r="U109" s="347">
        <v>4.6360000000000001</v>
      </c>
      <c r="V109" s="347">
        <v>0.66800000000000004</v>
      </c>
      <c r="W109" s="344">
        <v>2.2330000000000001</v>
      </c>
      <c r="X109" s="347">
        <v>1.0309999999999999</v>
      </c>
      <c r="Y109" s="347">
        <v>1.036</v>
      </c>
      <c r="Z109" s="347">
        <v>1.0309999999999999</v>
      </c>
      <c r="AA109" s="344">
        <v>0</v>
      </c>
      <c r="AB109" s="347">
        <v>0</v>
      </c>
      <c r="AC109" s="347">
        <v>0</v>
      </c>
      <c r="AD109" s="347">
        <v>0</v>
      </c>
      <c r="AE109" s="344">
        <v>19.82</v>
      </c>
      <c r="AF109" s="347">
        <v>24.298999999999999</v>
      </c>
      <c r="AG109" s="347">
        <v>11.632</v>
      </c>
      <c r="AH109" s="347">
        <v>16.614000000000001</v>
      </c>
    </row>
    <row r="110" spans="1:39">
      <c r="A110" s="353"/>
      <c r="B110" s="364" t="s">
        <v>103</v>
      </c>
      <c r="C110" s="339">
        <v>0</v>
      </c>
      <c r="D110" s="346">
        <v>0</v>
      </c>
      <c r="E110" s="346">
        <v>0</v>
      </c>
      <c r="F110" s="346">
        <v>0</v>
      </c>
      <c r="G110" s="339">
        <v>-6.0259999999999998</v>
      </c>
      <c r="H110" s="346">
        <v>-5.9039999999999999</v>
      </c>
      <c r="I110" s="346">
        <v>-1.9530000000000001</v>
      </c>
      <c r="J110" s="346">
        <v>-4.1449999999999996</v>
      </c>
      <c r="K110" s="339">
        <v>-1.72</v>
      </c>
      <c r="L110" s="346">
        <v>-55.192</v>
      </c>
      <c r="M110" s="346">
        <v>-7.9790000000000001</v>
      </c>
      <c r="N110" s="346">
        <v>-38.948999999999998</v>
      </c>
      <c r="O110" s="339">
        <v>-35.213999999999999</v>
      </c>
      <c r="P110" s="346">
        <v>-21.614000000000001</v>
      </c>
      <c r="Q110" s="346">
        <v>-20.512</v>
      </c>
      <c r="R110" s="346">
        <v>-12.398999999999999</v>
      </c>
      <c r="S110" s="339">
        <v>-7.1420000000000003</v>
      </c>
      <c r="T110" s="346">
        <v>-3.0179999999999998</v>
      </c>
      <c r="U110" s="346">
        <v>-3.4049999999999998</v>
      </c>
      <c r="V110" s="346">
        <v>-2.1040000000000001</v>
      </c>
      <c r="W110" s="339">
        <v>-3.367</v>
      </c>
      <c r="X110" s="346">
        <v>-1.8859999999999999</v>
      </c>
      <c r="Y110" s="346">
        <v>-1.9610000000000001</v>
      </c>
      <c r="Z110" s="346">
        <v>-1.8859999999999999</v>
      </c>
      <c r="AA110" s="339">
        <v>0</v>
      </c>
      <c r="AB110" s="346">
        <v>0</v>
      </c>
      <c r="AC110" s="346">
        <v>0</v>
      </c>
      <c r="AD110" s="346">
        <v>0</v>
      </c>
      <c r="AE110" s="339">
        <v>-53.469000000000001</v>
      </c>
      <c r="AF110" s="346">
        <v>-87.614000000000004</v>
      </c>
      <c r="AG110" s="346">
        <v>-35.81</v>
      </c>
      <c r="AH110" s="346">
        <v>-59.482999999999997</v>
      </c>
    </row>
    <row r="111" spans="1:39">
      <c r="A111" s="362"/>
      <c r="B111" s="371" t="s">
        <v>237</v>
      </c>
      <c r="C111" s="344">
        <v>0</v>
      </c>
      <c r="D111" s="347">
        <v>0</v>
      </c>
      <c r="E111" s="347">
        <v>0</v>
      </c>
      <c r="F111" s="347">
        <v>0</v>
      </c>
      <c r="G111" s="344">
        <v>-2.5000000000000001E-2</v>
      </c>
      <c r="H111" s="347">
        <v>-0.11799999999999999</v>
      </c>
      <c r="I111" s="347">
        <v>-1.6E-2</v>
      </c>
      <c r="J111" s="347">
        <v>-9.8000000000000004E-2</v>
      </c>
      <c r="K111" s="344">
        <v>-29.327000000000002</v>
      </c>
      <c r="L111" s="347">
        <v>-8.6750000000000007</v>
      </c>
      <c r="M111" s="347">
        <v>-16.681999999999999</v>
      </c>
      <c r="N111" s="347">
        <v>-8.6750000000000007</v>
      </c>
      <c r="O111" s="344">
        <v>-14.029</v>
      </c>
      <c r="P111" s="347">
        <v>-1.2470000000000001</v>
      </c>
      <c r="Q111" s="347">
        <v>-10.65</v>
      </c>
      <c r="R111" s="347">
        <v>-0.77800000000000002</v>
      </c>
      <c r="S111" s="344">
        <v>-1.8049999999999999</v>
      </c>
      <c r="T111" s="347">
        <v>-0.69899999999999995</v>
      </c>
      <c r="U111" s="347">
        <v>-1.0369999999999999</v>
      </c>
      <c r="V111" s="347">
        <v>-0.54800000000000004</v>
      </c>
      <c r="W111" s="344">
        <v>0</v>
      </c>
      <c r="X111" s="347">
        <v>0</v>
      </c>
      <c r="Y111" s="347">
        <v>0</v>
      </c>
      <c r="Z111" s="347">
        <v>0</v>
      </c>
      <c r="AA111" s="344">
        <v>0</v>
      </c>
      <c r="AB111" s="347">
        <v>0</v>
      </c>
      <c r="AC111" s="347">
        <v>0</v>
      </c>
      <c r="AD111" s="347">
        <v>0</v>
      </c>
      <c r="AE111" s="344">
        <v>-45.186</v>
      </c>
      <c r="AF111" s="347">
        <v>-10.739000000000001</v>
      </c>
      <c r="AG111" s="347">
        <v>-28.385000000000002</v>
      </c>
      <c r="AH111" s="347">
        <v>-10.099</v>
      </c>
    </row>
    <row r="112" spans="1:39">
      <c r="A112" s="362"/>
      <c r="B112" s="371" t="s">
        <v>238</v>
      </c>
      <c r="C112" s="344">
        <v>0</v>
      </c>
      <c r="D112" s="347">
        <v>0</v>
      </c>
      <c r="E112" s="347">
        <v>0</v>
      </c>
      <c r="F112" s="347">
        <v>0</v>
      </c>
      <c r="G112" s="344">
        <v>0</v>
      </c>
      <c r="H112" s="347">
        <v>0</v>
      </c>
      <c r="I112" s="347">
        <v>0</v>
      </c>
      <c r="J112" s="347">
        <v>0</v>
      </c>
      <c r="K112" s="344">
        <v>-11.098000000000001</v>
      </c>
      <c r="L112" s="347">
        <v>-9.5350000000000001</v>
      </c>
      <c r="M112" s="347">
        <v>-6.1719999999999997</v>
      </c>
      <c r="N112" s="347">
        <v>-4.7389999999999999</v>
      </c>
      <c r="O112" s="344">
        <v>-43.945</v>
      </c>
      <c r="P112" s="347">
        <v>-19.513999999999999</v>
      </c>
      <c r="Q112" s="347">
        <v>-26.242000000000001</v>
      </c>
      <c r="R112" s="347">
        <v>-9.9730000000000008</v>
      </c>
      <c r="S112" s="344">
        <v>-0.54</v>
      </c>
      <c r="T112" s="347">
        <v>-0.54400000000000004</v>
      </c>
      <c r="U112" s="347">
        <v>-0.27300000000000002</v>
      </c>
      <c r="V112" s="347">
        <v>-0.27300000000000002</v>
      </c>
      <c r="W112" s="344">
        <v>0</v>
      </c>
      <c r="X112" s="347">
        <v>0</v>
      </c>
      <c r="Y112" s="347">
        <v>0</v>
      </c>
      <c r="Z112" s="347">
        <v>0</v>
      </c>
      <c r="AA112" s="344">
        <v>0</v>
      </c>
      <c r="AB112" s="347">
        <v>0</v>
      </c>
      <c r="AC112" s="347">
        <v>0</v>
      </c>
      <c r="AD112" s="347">
        <v>0</v>
      </c>
      <c r="AE112" s="344">
        <v>-55.582999999999998</v>
      </c>
      <c r="AF112" s="347">
        <v>-29.593</v>
      </c>
      <c r="AG112" s="347">
        <v>-32.686999999999998</v>
      </c>
      <c r="AH112" s="347">
        <v>-14.984999999999999</v>
      </c>
    </row>
    <row r="113" spans="1:39">
      <c r="A113" s="362"/>
      <c r="B113" s="371" t="s">
        <v>119</v>
      </c>
      <c r="C113" s="344">
        <v>0</v>
      </c>
      <c r="D113" s="347">
        <v>0</v>
      </c>
      <c r="E113" s="347">
        <v>0</v>
      </c>
      <c r="F113" s="347">
        <v>0</v>
      </c>
      <c r="G113" s="344">
        <v>-6.0010000000000003</v>
      </c>
      <c r="H113" s="347">
        <v>-5.7859999999999996</v>
      </c>
      <c r="I113" s="347">
        <v>-1.9370000000000001</v>
      </c>
      <c r="J113" s="347">
        <v>-4.0469999999999997</v>
      </c>
      <c r="K113" s="344">
        <v>38.704999999999998</v>
      </c>
      <c r="L113" s="347">
        <v>-36.981999999999999</v>
      </c>
      <c r="M113" s="347">
        <v>14.875</v>
      </c>
      <c r="N113" s="347">
        <v>-25.535</v>
      </c>
      <c r="O113" s="344">
        <v>22.76</v>
      </c>
      <c r="P113" s="347">
        <v>-0.85299999999999998</v>
      </c>
      <c r="Q113" s="347">
        <v>16.38</v>
      </c>
      <c r="R113" s="347">
        <v>-1.6479999999999999</v>
      </c>
      <c r="S113" s="344">
        <v>-4.7969999999999997</v>
      </c>
      <c r="T113" s="347">
        <v>-1.7749999999999999</v>
      </c>
      <c r="U113" s="347">
        <v>-2.0950000000000002</v>
      </c>
      <c r="V113" s="347">
        <v>-1.2829999999999999</v>
      </c>
      <c r="W113" s="344">
        <v>-3.367</v>
      </c>
      <c r="X113" s="347">
        <v>-1.8859999999999999</v>
      </c>
      <c r="Y113" s="347">
        <v>-1.9610000000000001</v>
      </c>
      <c r="Z113" s="347">
        <v>-1.8859999999999999</v>
      </c>
      <c r="AA113" s="344">
        <v>0</v>
      </c>
      <c r="AB113" s="347">
        <v>0</v>
      </c>
      <c r="AC113" s="347">
        <v>0</v>
      </c>
      <c r="AD113" s="347">
        <v>0</v>
      </c>
      <c r="AE113" s="344">
        <v>47.3</v>
      </c>
      <c r="AF113" s="347">
        <v>-47.281999999999996</v>
      </c>
      <c r="AG113" s="347">
        <v>25.262</v>
      </c>
      <c r="AH113" s="347">
        <v>-34.399000000000001</v>
      </c>
    </row>
    <row r="114" spans="1:39">
      <c r="A114" s="362"/>
      <c r="B114" s="363" t="s">
        <v>239</v>
      </c>
      <c r="C114" s="344">
        <v>0</v>
      </c>
      <c r="D114" s="347">
        <v>0</v>
      </c>
      <c r="E114" s="347">
        <v>0</v>
      </c>
      <c r="F114" s="347">
        <v>0</v>
      </c>
      <c r="G114" s="344">
        <v>-105.45399999999999</v>
      </c>
      <c r="H114" s="347">
        <v>-82.853999999999999</v>
      </c>
      <c r="I114" s="347">
        <v>-61.076000000000001</v>
      </c>
      <c r="J114" s="347">
        <v>-48.088000000000001</v>
      </c>
      <c r="K114" s="344">
        <v>0</v>
      </c>
      <c r="L114" s="347">
        <v>0</v>
      </c>
      <c r="M114" s="347">
        <v>0</v>
      </c>
      <c r="N114" s="347">
        <v>0</v>
      </c>
      <c r="O114" s="344">
        <v>0</v>
      </c>
      <c r="P114" s="347">
        <v>0</v>
      </c>
      <c r="Q114" s="347">
        <v>0</v>
      </c>
      <c r="R114" s="347">
        <v>0</v>
      </c>
      <c r="S114" s="344">
        <v>0</v>
      </c>
      <c r="T114" s="347">
        <v>0</v>
      </c>
      <c r="U114" s="347">
        <v>0</v>
      </c>
      <c r="V114" s="347">
        <v>0</v>
      </c>
      <c r="W114" s="344">
        <v>0</v>
      </c>
      <c r="X114" s="347">
        <v>0</v>
      </c>
      <c r="Y114" s="347">
        <v>0</v>
      </c>
      <c r="Z114" s="347">
        <v>0</v>
      </c>
      <c r="AA114" s="344">
        <v>0</v>
      </c>
      <c r="AB114" s="347">
        <v>0</v>
      </c>
      <c r="AC114" s="347">
        <v>0</v>
      </c>
      <c r="AD114" s="347">
        <v>0</v>
      </c>
      <c r="AE114" s="344">
        <v>-105.45399999999999</v>
      </c>
      <c r="AF114" s="347">
        <v>-82.853999999999999</v>
      </c>
      <c r="AG114" s="347">
        <v>-61.076000000000001</v>
      </c>
      <c r="AH114" s="347">
        <v>-48.088000000000001</v>
      </c>
    </row>
    <row r="115" spans="1:39">
      <c r="A115" s="353"/>
      <c r="B115" s="382" t="s">
        <v>240</v>
      </c>
      <c r="C115" s="339">
        <v>0</v>
      </c>
      <c r="D115" s="346">
        <v>0</v>
      </c>
      <c r="E115" s="346">
        <v>0</v>
      </c>
      <c r="F115" s="346">
        <v>0</v>
      </c>
      <c r="G115" s="339">
        <v>38.518999999999998</v>
      </c>
      <c r="H115" s="346">
        <v>34.017000000000003</v>
      </c>
      <c r="I115" s="346">
        <v>22.154</v>
      </c>
      <c r="J115" s="346">
        <v>11.518000000000001</v>
      </c>
      <c r="K115" s="339">
        <v>0.50700000000000001</v>
      </c>
      <c r="L115" s="346">
        <v>29.86</v>
      </c>
      <c r="M115" s="346">
        <v>-29.913</v>
      </c>
      <c r="N115" s="346">
        <v>34.249000000000002</v>
      </c>
      <c r="O115" s="339">
        <v>-10.999000000000001</v>
      </c>
      <c r="P115" s="346">
        <v>-0.35599999999999998</v>
      </c>
      <c r="Q115" s="346">
        <v>-6.1630000000000003</v>
      </c>
      <c r="R115" s="346">
        <v>0.36499999999999999</v>
      </c>
      <c r="S115" s="339">
        <v>4.5490000000000004</v>
      </c>
      <c r="T115" s="346">
        <v>-1.2769999999999999</v>
      </c>
      <c r="U115" s="346">
        <v>-0.156</v>
      </c>
      <c r="V115" s="346">
        <v>-1.9179999999999999</v>
      </c>
      <c r="W115" s="339">
        <v>1.119</v>
      </c>
      <c r="X115" s="346">
        <v>-0.245</v>
      </c>
      <c r="Y115" s="346">
        <v>0.83599999999999997</v>
      </c>
      <c r="Z115" s="346">
        <v>-0.245</v>
      </c>
      <c r="AA115" s="339">
        <v>0</v>
      </c>
      <c r="AB115" s="346">
        <v>1.2E-2</v>
      </c>
      <c r="AC115" s="346">
        <v>0</v>
      </c>
      <c r="AD115" s="346">
        <v>1.2E-2</v>
      </c>
      <c r="AE115" s="339">
        <v>33.695</v>
      </c>
      <c r="AF115" s="346">
        <v>62.011000000000003</v>
      </c>
      <c r="AG115" s="346">
        <v>-13.242000000000001</v>
      </c>
      <c r="AH115" s="346">
        <v>43.981000000000002</v>
      </c>
    </row>
    <row r="116" spans="1:39">
      <c r="Q116" s="369"/>
      <c r="R116" s="369"/>
      <c r="S116" s="369"/>
      <c r="T116" s="369"/>
      <c r="U116" s="369"/>
      <c r="V116" s="369"/>
      <c r="W116" s="369"/>
      <c r="X116" s="369"/>
      <c r="Y116" s="369"/>
      <c r="Z116" s="369"/>
      <c r="AA116" s="369"/>
      <c r="AB116" s="369"/>
      <c r="AC116" s="369"/>
      <c r="AD116" s="369"/>
      <c r="AE116" s="369"/>
      <c r="AF116" s="369"/>
      <c r="AG116" s="369"/>
      <c r="AH116" s="369"/>
      <c r="AI116" s="369"/>
      <c r="AJ116" s="369"/>
      <c r="AK116" s="369"/>
      <c r="AL116" s="369"/>
      <c r="AM116" s="369"/>
    </row>
    <row r="117" spans="1:39" ht="25.5">
      <c r="A117" s="378"/>
      <c r="B117" s="363" t="s">
        <v>241</v>
      </c>
      <c r="C117" s="344">
        <v>0</v>
      </c>
      <c r="D117" s="347">
        <v>0</v>
      </c>
      <c r="E117" s="347">
        <v>0</v>
      </c>
      <c r="F117" s="347">
        <v>0</v>
      </c>
      <c r="G117" s="344">
        <v>0.71</v>
      </c>
      <c r="H117" s="347">
        <v>0.46500000000000002</v>
      </c>
      <c r="I117" s="347">
        <v>0.71</v>
      </c>
      <c r="J117" s="347">
        <v>0.46500000000000002</v>
      </c>
      <c r="K117" s="344">
        <v>0</v>
      </c>
      <c r="L117" s="347">
        <v>0</v>
      </c>
      <c r="M117" s="347">
        <v>0</v>
      </c>
      <c r="N117" s="347">
        <v>0</v>
      </c>
      <c r="O117" s="344">
        <v>0</v>
      </c>
      <c r="P117" s="347">
        <v>0</v>
      </c>
      <c r="Q117" s="347">
        <v>0</v>
      </c>
      <c r="R117" s="347">
        <v>0</v>
      </c>
      <c r="S117" s="344">
        <v>0</v>
      </c>
      <c r="T117" s="347">
        <v>0</v>
      </c>
      <c r="U117" s="347">
        <v>0</v>
      </c>
      <c r="V117" s="347">
        <v>0</v>
      </c>
      <c r="W117" s="344">
        <v>0</v>
      </c>
      <c r="X117" s="347">
        <v>0</v>
      </c>
      <c r="Y117" s="347">
        <v>0</v>
      </c>
      <c r="Z117" s="347">
        <v>0</v>
      </c>
      <c r="AA117" s="344">
        <v>0</v>
      </c>
      <c r="AB117" s="347">
        <v>0</v>
      </c>
      <c r="AC117" s="347">
        <v>0</v>
      </c>
      <c r="AD117" s="347">
        <v>0</v>
      </c>
      <c r="AE117" s="344">
        <v>0.71</v>
      </c>
      <c r="AF117" s="347">
        <v>0.46500000000000002</v>
      </c>
      <c r="AG117" s="347">
        <v>0.71</v>
      </c>
      <c r="AH117" s="347">
        <v>0.46500000000000002</v>
      </c>
    </row>
    <row r="118" spans="1:39">
      <c r="A118" s="353"/>
      <c r="B118" s="382" t="s">
        <v>242</v>
      </c>
      <c r="C118" s="339">
        <v>0</v>
      </c>
      <c r="D118" s="346">
        <v>0</v>
      </c>
      <c r="E118" s="346">
        <v>0</v>
      </c>
      <c r="F118" s="346">
        <v>0</v>
      </c>
      <c r="G118" s="339">
        <v>2.7E-2</v>
      </c>
      <c r="H118" s="346">
        <v>0</v>
      </c>
      <c r="I118" s="346">
        <v>2.7E-2</v>
      </c>
      <c r="J118" s="346">
        <v>0</v>
      </c>
      <c r="K118" s="339">
        <v>1.2999999999999999E-2</v>
      </c>
      <c r="L118" s="346">
        <v>0</v>
      </c>
      <c r="M118" s="346">
        <v>1.2999999999999999E-2</v>
      </c>
      <c r="N118" s="346">
        <v>0</v>
      </c>
      <c r="O118" s="339">
        <v>2.1000000000000001E-2</v>
      </c>
      <c r="P118" s="346">
        <v>2.1000000000000001E-2</v>
      </c>
      <c r="Q118" s="346">
        <v>0</v>
      </c>
      <c r="R118" s="346">
        <v>2.1000000000000001E-2</v>
      </c>
      <c r="S118" s="339">
        <v>0</v>
      </c>
      <c r="T118" s="346">
        <v>0</v>
      </c>
      <c r="U118" s="346">
        <v>0</v>
      </c>
      <c r="V118" s="346">
        <v>0</v>
      </c>
      <c r="W118" s="339">
        <v>2.1000000000000001E-2</v>
      </c>
      <c r="X118" s="346">
        <v>0</v>
      </c>
      <c r="Y118" s="346">
        <v>1.7999999999999999E-2</v>
      </c>
      <c r="Z118" s="346">
        <v>0</v>
      </c>
      <c r="AA118" s="339">
        <v>0</v>
      </c>
      <c r="AB118" s="346">
        <v>0</v>
      </c>
      <c r="AC118" s="346">
        <v>0</v>
      </c>
      <c r="AD118" s="346">
        <v>0</v>
      </c>
      <c r="AE118" s="339">
        <v>8.2000000000000003E-2</v>
      </c>
      <c r="AF118" s="346">
        <v>2.1000000000000001E-2</v>
      </c>
      <c r="AG118" s="346">
        <v>5.8000000000000003E-2</v>
      </c>
      <c r="AH118" s="346">
        <v>2.1000000000000001E-2</v>
      </c>
    </row>
    <row r="119" spans="1:39">
      <c r="A119" s="353"/>
      <c r="B119" s="371" t="s">
        <v>243</v>
      </c>
      <c r="C119" s="344">
        <v>0</v>
      </c>
      <c r="D119" s="347">
        <v>0</v>
      </c>
      <c r="E119" s="347">
        <v>0</v>
      </c>
      <c r="F119" s="347">
        <v>0</v>
      </c>
      <c r="G119" s="344">
        <v>2.7E-2</v>
      </c>
      <c r="H119" s="347">
        <v>0</v>
      </c>
      <c r="I119" s="347">
        <v>2.7E-2</v>
      </c>
      <c r="J119" s="347">
        <v>0</v>
      </c>
      <c r="K119" s="344">
        <v>0</v>
      </c>
      <c r="L119" s="347">
        <v>0</v>
      </c>
      <c r="M119" s="347">
        <v>0</v>
      </c>
      <c r="N119" s="347">
        <v>0</v>
      </c>
      <c r="O119" s="344">
        <v>0</v>
      </c>
      <c r="P119" s="347">
        <v>0</v>
      </c>
      <c r="Q119" s="347">
        <v>0</v>
      </c>
      <c r="R119" s="347">
        <v>0</v>
      </c>
      <c r="S119" s="344">
        <v>0</v>
      </c>
      <c r="T119" s="347">
        <v>0</v>
      </c>
      <c r="U119" s="347">
        <v>0</v>
      </c>
      <c r="V119" s="347">
        <v>0</v>
      </c>
      <c r="W119" s="344">
        <v>0</v>
      </c>
      <c r="X119" s="347">
        <v>0</v>
      </c>
      <c r="Y119" s="347">
        <v>0</v>
      </c>
      <c r="Z119" s="347">
        <v>0</v>
      </c>
      <c r="AA119" s="344">
        <v>0</v>
      </c>
      <c r="AB119" s="347">
        <v>0</v>
      </c>
      <c r="AC119" s="347">
        <v>0</v>
      </c>
      <c r="AD119" s="347">
        <v>0</v>
      </c>
      <c r="AE119" s="344">
        <v>2.7E-2</v>
      </c>
      <c r="AF119" s="347">
        <v>0</v>
      </c>
      <c r="AG119" s="347">
        <v>2.7E-2</v>
      </c>
      <c r="AH119" s="347">
        <v>0</v>
      </c>
    </row>
    <row r="120" spans="1:39">
      <c r="A120" s="353"/>
      <c r="B120" s="371" t="s">
        <v>244</v>
      </c>
      <c r="C120" s="344">
        <v>0</v>
      </c>
      <c r="D120" s="347">
        <v>0</v>
      </c>
      <c r="E120" s="347">
        <v>0</v>
      </c>
      <c r="F120" s="347">
        <v>0</v>
      </c>
      <c r="G120" s="344">
        <v>0</v>
      </c>
      <c r="H120" s="347">
        <v>0</v>
      </c>
      <c r="I120" s="347">
        <v>0</v>
      </c>
      <c r="J120" s="347">
        <v>0</v>
      </c>
      <c r="K120" s="344">
        <v>1.2999999999999999E-2</v>
      </c>
      <c r="L120" s="347">
        <v>0</v>
      </c>
      <c r="M120" s="347">
        <v>1.2999999999999999E-2</v>
      </c>
      <c r="N120" s="347">
        <v>0</v>
      </c>
      <c r="O120" s="344">
        <v>2.1000000000000001E-2</v>
      </c>
      <c r="P120" s="347">
        <v>2.1000000000000001E-2</v>
      </c>
      <c r="Q120" s="347">
        <v>0</v>
      </c>
      <c r="R120" s="347">
        <v>2.1000000000000001E-2</v>
      </c>
      <c r="S120" s="344">
        <v>0</v>
      </c>
      <c r="T120" s="347">
        <v>0</v>
      </c>
      <c r="U120" s="347">
        <v>0</v>
      </c>
      <c r="V120" s="347">
        <v>0</v>
      </c>
      <c r="W120" s="344">
        <v>2.1000000000000001E-2</v>
      </c>
      <c r="X120" s="347">
        <v>0</v>
      </c>
      <c r="Y120" s="347">
        <v>1.7999999999999999E-2</v>
      </c>
      <c r="Z120" s="347">
        <v>0</v>
      </c>
      <c r="AA120" s="344">
        <v>0</v>
      </c>
      <c r="AB120" s="347">
        <v>0</v>
      </c>
      <c r="AC120" s="347">
        <v>0</v>
      </c>
      <c r="AD120" s="347">
        <v>0</v>
      </c>
      <c r="AE120" s="344">
        <v>5.5E-2</v>
      </c>
      <c r="AF120" s="347">
        <v>2.1000000000000001E-2</v>
      </c>
      <c r="AG120" s="347">
        <v>3.1E-2</v>
      </c>
      <c r="AH120" s="347">
        <v>2.1000000000000001E-2</v>
      </c>
    </row>
    <row r="121" spans="1:39">
      <c r="Q121" s="369"/>
      <c r="R121" s="369"/>
      <c r="S121" s="369"/>
      <c r="T121" s="369"/>
      <c r="U121" s="369"/>
      <c r="V121" s="369"/>
      <c r="W121" s="369"/>
      <c r="X121" s="369"/>
      <c r="Y121" s="369"/>
      <c r="Z121" s="369"/>
      <c r="AA121" s="369"/>
      <c r="AB121" s="369"/>
      <c r="AC121" s="369"/>
      <c r="AD121" s="369"/>
      <c r="AE121" s="369"/>
      <c r="AF121" s="369"/>
      <c r="AG121" s="369"/>
      <c r="AH121" s="369"/>
      <c r="AI121" s="369"/>
      <c r="AJ121" s="369"/>
      <c r="AK121" s="369"/>
      <c r="AL121" s="369"/>
      <c r="AM121" s="369"/>
    </row>
    <row r="122" spans="1:39">
      <c r="A122" s="353" t="s">
        <v>274</v>
      </c>
      <c r="B122" s="382"/>
      <c r="C122" s="339">
        <v>0</v>
      </c>
      <c r="D122" s="346">
        <v>0</v>
      </c>
      <c r="E122" s="346">
        <v>0</v>
      </c>
      <c r="F122" s="346">
        <v>0</v>
      </c>
      <c r="G122" s="339">
        <v>-16.588000000000001</v>
      </c>
      <c r="H122" s="346">
        <v>-8.8480000000000008</v>
      </c>
      <c r="I122" s="346">
        <v>-2.1960000000000002</v>
      </c>
      <c r="J122" s="346">
        <v>-7.95</v>
      </c>
      <c r="K122" s="339">
        <v>236.71199999999999</v>
      </c>
      <c r="L122" s="346">
        <v>163.80699999999999</v>
      </c>
      <c r="M122" s="346">
        <v>58.604999999999997</v>
      </c>
      <c r="N122" s="346">
        <v>133.63499999999999</v>
      </c>
      <c r="O122" s="339">
        <v>322.60300000000001</v>
      </c>
      <c r="P122" s="346">
        <v>318.637</v>
      </c>
      <c r="Q122" s="346">
        <v>160.01</v>
      </c>
      <c r="R122" s="346">
        <v>164.25800000000001</v>
      </c>
      <c r="S122" s="339">
        <v>169.62700000000001</v>
      </c>
      <c r="T122" s="346">
        <v>125.655</v>
      </c>
      <c r="U122" s="346">
        <v>87.204999999999998</v>
      </c>
      <c r="V122" s="346">
        <v>61.936</v>
      </c>
      <c r="W122" s="339">
        <v>45.671999999999997</v>
      </c>
      <c r="X122" s="346">
        <v>38.930999999999997</v>
      </c>
      <c r="Y122" s="346">
        <v>28.795000000000002</v>
      </c>
      <c r="Z122" s="346">
        <v>38.930999999999997</v>
      </c>
      <c r="AA122" s="339">
        <v>0</v>
      </c>
      <c r="AB122" s="346">
        <v>1.2E-2</v>
      </c>
      <c r="AC122" s="346">
        <v>0</v>
      </c>
      <c r="AD122" s="346">
        <v>1.2E-2</v>
      </c>
      <c r="AE122" s="339">
        <v>758.02599999999995</v>
      </c>
      <c r="AF122" s="346">
        <v>638.19399999999996</v>
      </c>
      <c r="AG122" s="346">
        <v>332.41899999999998</v>
      </c>
      <c r="AH122" s="346">
        <v>390.822</v>
      </c>
    </row>
    <row r="123" spans="1:39">
      <c r="Q123" s="369"/>
      <c r="R123" s="369"/>
      <c r="S123" s="369"/>
      <c r="T123" s="369"/>
      <c r="U123" s="369"/>
      <c r="V123" s="369"/>
      <c r="W123" s="369"/>
      <c r="X123" s="369"/>
      <c r="Y123" s="369"/>
      <c r="Z123" s="369"/>
      <c r="AA123" s="369"/>
      <c r="AB123" s="369"/>
      <c r="AC123" s="369"/>
      <c r="AD123" s="369"/>
      <c r="AE123" s="369"/>
      <c r="AF123" s="369"/>
      <c r="AG123" s="369"/>
      <c r="AH123" s="369"/>
      <c r="AI123" s="369"/>
      <c r="AJ123" s="369"/>
      <c r="AK123" s="369"/>
      <c r="AL123" s="369"/>
      <c r="AM123" s="369"/>
    </row>
    <row r="124" spans="1:39">
      <c r="A124" s="362"/>
      <c r="B124" s="363" t="s">
        <v>245</v>
      </c>
      <c r="C124" s="344">
        <v>0</v>
      </c>
      <c r="D124" s="347">
        <v>0</v>
      </c>
      <c r="E124" s="347">
        <v>0</v>
      </c>
      <c r="F124" s="347">
        <v>0</v>
      </c>
      <c r="G124" s="344">
        <v>18.882000000000001</v>
      </c>
      <c r="H124" s="347">
        <v>-17.501999999999999</v>
      </c>
      <c r="I124" s="347">
        <v>12.999000000000001</v>
      </c>
      <c r="J124" s="347">
        <v>-21.13</v>
      </c>
      <c r="K124" s="344">
        <v>-52.805</v>
      </c>
      <c r="L124" s="347">
        <v>-41.66</v>
      </c>
      <c r="M124" s="347">
        <v>-15.23</v>
      </c>
      <c r="N124" s="347">
        <v>-30.678999999999998</v>
      </c>
      <c r="O124" s="344">
        <v>-116.688</v>
      </c>
      <c r="P124" s="347">
        <v>-94.988</v>
      </c>
      <c r="Q124" s="347">
        <v>-62.81</v>
      </c>
      <c r="R124" s="347">
        <v>-51.075000000000003</v>
      </c>
      <c r="S124" s="344">
        <v>-47.987000000000002</v>
      </c>
      <c r="T124" s="347">
        <v>-42.280999999999999</v>
      </c>
      <c r="U124" s="347">
        <v>-28.097999999999999</v>
      </c>
      <c r="V124" s="347">
        <v>-22.401</v>
      </c>
      <c r="W124" s="344">
        <v>-12.757</v>
      </c>
      <c r="X124" s="347">
        <v>-11.628</v>
      </c>
      <c r="Y124" s="347">
        <v>-7.7380000000000004</v>
      </c>
      <c r="Z124" s="347">
        <v>-11.628</v>
      </c>
      <c r="AA124" s="344">
        <v>0</v>
      </c>
      <c r="AB124" s="347">
        <v>0</v>
      </c>
      <c r="AC124" s="347">
        <v>0</v>
      </c>
      <c r="AD124" s="347">
        <v>0</v>
      </c>
      <c r="AE124" s="344">
        <v>-211.35499999999999</v>
      </c>
      <c r="AF124" s="347">
        <v>-208.059</v>
      </c>
      <c r="AG124" s="347">
        <v>-100.877</v>
      </c>
      <c r="AH124" s="347">
        <v>-136.91300000000001</v>
      </c>
    </row>
    <row r="125" spans="1:39">
      <c r="Q125" s="369"/>
      <c r="R125" s="369"/>
      <c r="S125" s="369"/>
      <c r="T125" s="369"/>
      <c r="U125" s="369"/>
      <c r="V125" s="369"/>
      <c r="W125" s="369"/>
      <c r="X125" s="369"/>
      <c r="Y125" s="369"/>
      <c r="Z125" s="369"/>
      <c r="AA125" s="369"/>
      <c r="AB125" s="369"/>
      <c r="AC125" s="369"/>
      <c r="AD125" s="369"/>
      <c r="AE125" s="369"/>
      <c r="AF125" s="369"/>
      <c r="AG125" s="369"/>
      <c r="AH125" s="369"/>
      <c r="AI125" s="369"/>
      <c r="AJ125" s="369"/>
      <c r="AK125" s="369"/>
      <c r="AL125" s="369"/>
      <c r="AM125" s="369"/>
    </row>
    <row r="126" spans="1:39">
      <c r="A126" s="353" t="s">
        <v>269</v>
      </c>
      <c r="B126" s="382"/>
      <c r="C126" s="339">
        <v>0</v>
      </c>
      <c r="D126" s="346">
        <v>0</v>
      </c>
      <c r="E126" s="346">
        <v>0</v>
      </c>
      <c r="F126" s="346">
        <v>0</v>
      </c>
      <c r="G126" s="339">
        <v>2.294</v>
      </c>
      <c r="H126" s="346">
        <v>-26.35</v>
      </c>
      <c r="I126" s="346">
        <v>10.803000000000001</v>
      </c>
      <c r="J126" s="346">
        <v>-29.08</v>
      </c>
      <c r="K126" s="339">
        <v>183.90700000000001</v>
      </c>
      <c r="L126" s="346">
        <v>122.14700000000001</v>
      </c>
      <c r="M126" s="346">
        <v>43.375</v>
      </c>
      <c r="N126" s="346">
        <v>102.956</v>
      </c>
      <c r="O126" s="339">
        <v>205.91499999999999</v>
      </c>
      <c r="P126" s="346">
        <v>223.649</v>
      </c>
      <c r="Q126" s="346">
        <v>97.2</v>
      </c>
      <c r="R126" s="346">
        <v>113.18300000000001</v>
      </c>
      <c r="S126" s="339">
        <v>121.64</v>
      </c>
      <c r="T126" s="346">
        <v>83.373999999999995</v>
      </c>
      <c r="U126" s="346">
        <v>59.106999999999999</v>
      </c>
      <c r="V126" s="346">
        <v>39.534999999999997</v>
      </c>
      <c r="W126" s="339">
        <v>32.914999999999999</v>
      </c>
      <c r="X126" s="346">
        <v>27.303000000000001</v>
      </c>
      <c r="Y126" s="346">
        <v>21.056999999999999</v>
      </c>
      <c r="Z126" s="346">
        <v>27.303000000000001</v>
      </c>
      <c r="AA126" s="339">
        <v>0</v>
      </c>
      <c r="AB126" s="346">
        <v>1.2E-2</v>
      </c>
      <c r="AC126" s="346">
        <v>0</v>
      </c>
      <c r="AD126" s="346">
        <v>1.2E-2</v>
      </c>
      <c r="AE126" s="339">
        <v>546.67100000000005</v>
      </c>
      <c r="AF126" s="346">
        <v>430.13499999999999</v>
      </c>
      <c r="AG126" s="346">
        <v>231.542</v>
      </c>
      <c r="AH126" s="346">
        <v>253.90899999999999</v>
      </c>
    </row>
    <row r="127" spans="1:39">
      <c r="A127" s="362"/>
      <c r="B127" s="363" t="s">
        <v>246</v>
      </c>
      <c r="C127" s="344">
        <v>0</v>
      </c>
      <c r="D127" s="347">
        <v>0</v>
      </c>
      <c r="E127" s="347">
        <v>0</v>
      </c>
      <c r="F127" s="347">
        <v>0</v>
      </c>
      <c r="G127" s="344">
        <v>0</v>
      </c>
      <c r="H127" s="347">
        <v>0</v>
      </c>
      <c r="I127" s="347">
        <v>0</v>
      </c>
      <c r="J127" s="347">
        <v>0</v>
      </c>
      <c r="K127" s="344">
        <v>0</v>
      </c>
      <c r="L127" s="347">
        <v>0</v>
      </c>
      <c r="M127" s="347">
        <v>0</v>
      </c>
      <c r="N127" s="347">
        <v>0</v>
      </c>
      <c r="O127" s="344">
        <v>0</v>
      </c>
      <c r="P127" s="347">
        <v>0</v>
      </c>
      <c r="Q127" s="347">
        <v>0</v>
      </c>
      <c r="R127" s="347">
        <v>0</v>
      </c>
      <c r="S127" s="344">
        <v>0</v>
      </c>
      <c r="T127" s="347">
        <v>0</v>
      </c>
      <c r="U127" s="347">
        <v>0</v>
      </c>
      <c r="V127" s="347">
        <v>0</v>
      </c>
      <c r="W127" s="344">
        <v>0</v>
      </c>
      <c r="X127" s="347">
        <v>0</v>
      </c>
      <c r="Y127" s="347">
        <v>0</v>
      </c>
      <c r="Z127" s="347">
        <v>0</v>
      </c>
      <c r="AA127" s="344">
        <v>0</v>
      </c>
      <c r="AB127" s="347">
        <v>0</v>
      </c>
      <c r="AC127" s="347">
        <v>0</v>
      </c>
      <c r="AD127" s="347">
        <v>0</v>
      </c>
      <c r="AE127" s="344">
        <v>0</v>
      </c>
      <c r="AF127" s="347">
        <v>0</v>
      </c>
      <c r="AG127" s="347">
        <v>0</v>
      </c>
      <c r="AH127" s="347">
        <v>0</v>
      </c>
    </row>
    <row r="128" spans="1:39">
      <c r="A128" s="372" t="s">
        <v>83</v>
      </c>
      <c r="B128" s="357"/>
      <c r="C128" s="339">
        <v>0</v>
      </c>
      <c r="D128" s="346">
        <v>0</v>
      </c>
      <c r="E128" s="346">
        <v>0</v>
      </c>
      <c r="F128" s="346">
        <v>0</v>
      </c>
      <c r="G128" s="339">
        <v>2.294</v>
      </c>
      <c r="H128" s="346">
        <v>-26.35</v>
      </c>
      <c r="I128" s="346">
        <v>10.803000000000001</v>
      </c>
      <c r="J128" s="346">
        <v>-29.08</v>
      </c>
      <c r="K128" s="339">
        <v>183.90700000000001</v>
      </c>
      <c r="L128" s="346">
        <v>122.14700000000001</v>
      </c>
      <c r="M128" s="346">
        <v>43.375</v>
      </c>
      <c r="N128" s="346">
        <v>102.956</v>
      </c>
      <c r="O128" s="339">
        <v>205.91499999999999</v>
      </c>
      <c r="P128" s="346">
        <v>223.649</v>
      </c>
      <c r="Q128" s="346">
        <v>97.2</v>
      </c>
      <c r="R128" s="346">
        <v>113.18300000000001</v>
      </c>
      <c r="S128" s="339">
        <v>121.64</v>
      </c>
      <c r="T128" s="346">
        <v>83.373999999999995</v>
      </c>
      <c r="U128" s="346">
        <v>59.106999999999999</v>
      </c>
      <c r="V128" s="346">
        <v>39.534999999999997</v>
      </c>
      <c r="W128" s="339">
        <v>32.914999999999999</v>
      </c>
      <c r="X128" s="346">
        <v>27.303000000000001</v>
      </c>
      <c r="Y128" s="346">
        <v>21.056999999999999</v>
      </c>
      <c r="Z128" s="346">
        <v>27.303000000000001</v>
      </c>
      <c r="AA128" s="339">
        <v>0</v>
      </c>
      <c r="AB128" s="346">
        <v>1.2E-2</v>
      </c>
      <c r="AC128" s="346">
        <v>0</v>
      </c>
      <c r="AD128" s="346">
        <v>1.2E-2</v>
      </c>
      <c r="AE128" s="339">
        <v>546.67100000000005</v>
      </c>
      <c r="AF128" s="346">
        <v>430.13499999999999</v>
      </c>
      <c r="AG128" s="346">
        <v>231.542</v>
      </c>
      <c r="AH128" s="346">
        <v>253.90899999999999</v>
      </c>
    </row>
    <row r="129" spans="1:18">
      <c r="E129" s="384"/>
      <c r="F129" s="384"/>
    </row>
    <row r="130" spans="1:18">
      <c r="C130" s="384"/>
      <c r="D130" s="384"/>
    </row>
    <row r="131" spans="1:18">
      <c r="C131" s="384"/>
      <c r="D131" s="384"/>
    </row>
    <row r="132" spans="1:18">
      <c r="O132" s="345"/>
      <c r="P132" s="345"/>
    </row>
    <row r="133" spans="1:18">
      <c r="C133" s="497"/>
      <c r="O133" s="345"/>
      <c r="P133" s="345"/>
    </row>
    <row r="134" spans="1:18">
      <c r="A134" s="772" t="s">
        <v>71</v>
      </c>
      <c r="B134" s="773"/>
      <c r="C134" s="758" t="s">
        <v>20</v>
      </c>
      <c r="D134" s="760"/>
      <c r="E134" s="758" t="s">
        <v>10</v>
      </c>
      <c r="F134" s="760"/>
      <c r="G134" s="758" t="s">
        <v>46</v>
      </c>
      <c r="H134" s="760"/>
      <c r="I134" s="758" t="s">
        <v>14</v>
      </c>
      <c r="J134" s="760"/>
      <c r="K134" s="758" t="s">
        <v>47</v>
      </c>
      <c r="L134" s="760"/>
      <c r="M134" s="758" t="s">
        <v>380</v>
      </c>
      <c r="N134" s="760"/>
      <c r="O134" s="758" t="s">
        <v>276</v>
      </c>
      <c r="P134" s="760"/>
      <c r="Q134" s="758" t="s">
        <v>17</v>
      </c>
      <c r="R134" s="760"/>
    </row>
    <row r="135" spans="1:18">
      <c r="A135" s="763" t="s">
        <v>270</v>
      </c>
      <c r="B135" s="764"/>
      <c r="C135" s="366" t="s">
        <v>508</v>
      </c>
      <c r="D135" s="367" t="s">
        <v>511</v>
      </c>
      <c r="E135" s="366" t="s">
        <v>508</v>
      </c>
      <c r="F135" s="367" t="s">
        <v>511</v>
      </c>
      <c r="G135" s="366" t="s">
        <v>508</v>
      </c>
      <c r="H135" s="367" t="s">
        <v>511</v>
      </c>
      <c r="I135" s="366" t="s">
        <v>508</v>
      </c>
      <c r="J135" s="367" t="s">
        <v>511</v>
      </c>
      <c r="K135" s="366" t="s">
        <v>508</v>
      </c>
      <c r="L135" s="367" t="s">
        <v>511</v>
      </c>
      <c r="M135" s="366" t="s">
        <v>508</v>
      </c>
      <c r="N135" s="367" t="s">
        <v>511</v>
      </c>
      <c r="O135" s="366" t="s">
        <v>508</v>
      </c>
      <c r="P135" s="367" t="s">
        <v>511</v>
      </c>
      <c r="Q135" s="366" t="s">
        <v>508</v>
      </c>
      <c r="R135" s="367" t="s">
        <v>511</v>
      </c>
    </row>
    <row r="136" spans="1:18">
      <c r="A136" s="765"/>
      <c r="B136" s="766"/>
      <c r="C136" s="351" t="s">
        <v>368</v>
      </c>
      <c r="D136" s="352" t="s">
        <v>368</v>
      </c>
      <c r="E136" s="351" t="s">
        <v>368</v>
      </c>
      <c r="F136" s="352" t="s">
        <v>368</v>
      </c>
      <c r="G136" s="351" t="s">
        <v>368</v>
      </c>
      <c r="H136" s="352" t="s">
        <v>368</v>
      </c>
      <c r="I136" s="351" t="s">
        <v>368</v>
      </c>
      <c r="J136" s="352" t="s">
        <v>368</v>
      </c>
      <c r="K136" s="351" t="s">
        <v>368</v>
      </c>
      <c r="L136" s="352" t="s">
        <v>368</v>
      </c>
      <c r="M136" s="351" t="s">
        <v>368</v>
      </c>
      <c r="N136" s="352" t="s">
        <v>368</v>
      </c>
      <c r="O136" s="351" t="s">
        <v>368</v>
      </c>
      <c r="P136" s="352" t="s">
        <v>368</v>
      </c>
      <c r="Q136" s="351" t="s">
        <v>368</v>
      </c>
      <c r="R136" s="352" t="s">
        <v>368</v>
      </c>
    </row>
    <row r="137" spans="1:18">
      <c r="L137" s="360"/>
      <c r="M137" s="499"/>
      <c r="N137" s="499"/>
      <c r="Q137" s="369"/>
      <c r="R137" s="369"/>
    </row>
    <row r="138" spans="1:18">
      <c r="A138" s="353"/>
      <c r="B138" s="371" t="s">
        <v>248</v>
      </c>
      <c r="C138" s="344">
        <v>0</v>
      </c>
      <c r="D138" s="347">
        <v>0</v>
      </c>
      <c r="E138" s="344">
        <v>42.845999999999997</v>
      </c>
      <c r="F138" s="347">
        <v>33.997999999999998</v>
      </c>
      <c r="G138" s="344">
        <v>132.03899999999999</v>
      </c>
      <c r="H138" s="347">
        <v>20.602</v>
      </c>
      <c r="I138" s="344">
        <v>200.65799999999999</v>
      </c>
      <c r="J138" s="347">
        <v>224.886</v>
      </c>
      <c r="K138" s="344">
        <v>212.90299999999999</v>
      </c>
      <c r="L138" s="347">
        <v>124.742</v>
      </c>
      <c r="M138" s="344">
        <v>56.753999999999998</v>
      </c>
      <c r="N138" s="347">
        <v>19.907</v>
      </c>
      <c r="O138" s="344">
        <v>0</v>
      </c>
      <c r="P138" s="347">
        <v>0</v>
      </c>
      <c r="Q138" s="344">
        <v>645.20000000000005</v>
      </c>
      <c r="R138" s="347">
        <v>424.13499999999999</v>
      </c>
    </row>
    <row r="139" spans="1:18">
      <c r="A139" s="353"/>
      <c r="B139" s="371" t="s">
        <v>249</v>
      </c>
      <c r="C139" s="344">
        <v>0</v>
      </c>
      <c r="D139" s="347">
        <v>0</v>
      </c>
      <c r="E139" s="344">
        <v>-35.267000000000003</v>
      </c>
      <c r="F139" s="347">
        <v>8.2149999999999999</v>
      </c>
      <c r="G139" s="344">
        <v>-106.376</v>
      </c>
      <c r="H139" s="347">
        <v>-199.60499999999999</v>
      </c>
      <c r="I139" s="344">
        <v>-204.74299999999999</v>
      </c>
      <c r="J139" s="347">
        <v>-53.777999999999999</v>
      </c>
      <c r="K139" s="344">
        <v>-49.552999999999997</v>
      </c>
      <c r="L139" s="347">
        <v>-32.659999999999997</v>
      </c>
      <c r="M139" s="344">
        <v>48.220999999999997</v>
      </c>
      <c r="N139" s="347">
        <v>7.3159999999999998</v>
      </c>
      <c r="O139" s="344">
        <v>-88.045000000000002</v>
      </c>
      <c r="P139" s="347">
        <v>0</v>
      </c>
      <c r="Q139" s="344">
        <v>-435.76299999999998</v>
      </c>
      <c r="R139" s="347">
        <v>-270.512</v>
      </c>
    </row>
    <row r="140" spans="1:18">
      <c r="A140" s="353"/>
      <c r="B140" s="371" t="s">
        <v>250</v>
      </c>
      <c r="C140" s="344">
        <v>0</v>
      </c>
      <c r="D140" s="347">
        <v>0</v>
      </c>
      <c r="E140" s="344">
        <v>-3.3980000000000001</v>
      </c>
      <c r="F140" s="347">
        <v>-34.270000000000003</v>
      </c>
      <c r="G140" s="344">
        <v>-131.17099999999999</v>
      </c>
      <c r="H140" s="347">
        <v>143.303</v>
      </c>
      <c r="I140" s="344">
        <v>-8.9339999999999993</v>
      </c>
      <c r="J140" s="347">
        <v>-267.24599999999998</v>
      </c>
      <c r="K140" s="344">
        <v>-75.063999999999993</v>
      </c>
      <c r="L140" s="347">
        <v>-132.40700000000001</v>
      </c>
      <c r="M140" s="344">
        <v>-138.10300000000001</v>
      </c>
      <c r="N140" s="347">
        <v>-7.4539999999999997</v>
      </c>
      <c r="O140" s="344">
        <v>88.045000000000002</v>
      </c>
      <c r="P140" s="347">
        <v>0</v>
      </c>
      <c r="Q140" s="344">
        <v>-268.625</v>
      </c>
      <c r="R140" s="347">
        <v>-298.07400000000001</v>
      </c>
    </row>
    <row r="148" spans="3:11">
      <c r="C148" s="345">
        <v>0</v>
      </c>
      <c r="D148" s="345">
        <v>0</v>
      </c>
      <c r="E148" s="345"/>
      <c r="F148" s="345"/>
      <c r="G148" s="345"/>
      <c r="H148" s="345"/>
      <c r="I148" s="345"/>
      <c r="J148" s="345"/>
      <c r="K148" s="345"/>
    </row>
  </sheetData>
  <mergeCells count="62">
    <mergeCell ref="Q3:R3"/>
    <mergeCell ref="C2:R2"/>
    <mergeCell ref="O3:P3"/>
    <mergeCell ref="C34:R34"/>
    <mergeCell ref="E3:F3"/>
    <mergeCell ref="G3:H3"/>
    <mergeCell ref="I3:J3"/>
    <mergeCell ref="M3:N3"/>
    <mergeCell ref="K3:L3"/>
    <mergeCell ref="A4:B5"/>
    <mergeCell ref="A34:B34"/>
    <mergeCell ref="A2:B2"/>
    <mergeCell ref="A3:B3"/>
    <mergeCell ref="C3:D3"/>
    <mergeCell ref="A135:B136"/>
    <mergeCell ref="A35:B35"/>
    <mergeCell ref="C35:D35"/>
    <mergeCell ref="E35:F35"/>
    <mergeCell ref="I35:J35"/>
    <mergeCell ref="A76:B78"/>
    <mergeCell ref="A134:B134"/>
    <mergeCell ref="C134:D134"/>
    <mergeCell ref="E134:F134"/>
    <mergeCell ref="G134:H134"/>
    <mergeCell ref="G35:H35"/>
    <mergeCell ref="A36:B37"/>
    <mergeCell ref="A75:B75"/>
    <mergeCell ref="C75:F75"/>
    <mergeCell ref="C76:D76"/>
    <mergeCell ref="E76:F76"/>
    <mergeCell ref="G75:J75"/>
    <mergeCell ref="G76:H76"/>
    <mergeCell ref="I76:J76"/>
    <mergeCell ref="U76:V76"/>
    <mergeCell ref="O35:P35"/>
    <mergeCell ref="O75:R75"/>
    <mergeCell ref="O76:P76"/>
    <mergeCell ref="Q76:R76"/>
    <mergeCell ref="M35:N35"/>
    <mergeCell ref="Q35:R35"/>
    <mergeCell ref="K35:L35"/>
    <mergeCell ref="O134:P134"/>
    <mergeCell ref="Q134:R134"/>
    <mergeCell ref="I134:J134"/>
    <mergeCell ref="M134:N134"/>
    <mergeCell ref="K134:L134"/>
    <mergeCell ref="AA75:AD75"/>
    <mergeCell ref="C74:R74"/>
    <mergeCell ref="S74:AH74"/>
    <mergeCell ref="W76:X76"/>
    <mergeCell ref="Y76:Z76"/>
    <mergeCell ref="K75:N75"/>
    <mergeCell ref="K76:L76"/>
    <mergeCell ref="W75:Z75"/>
    <mergeCell ref="AA76:AB76"/>
    <mergeCell ref="AC76:AD76"/>
    <mergeCell ref="AE76:AF76"/>
    <mergeCell ref="AG76:AH76"/>
    <mergeCell ref="AE75:AH75"/>
    <mergeCell ref="M76:N76"/>
    <mergeCell ref="S75:V75"/>
    <mergeCell ref="S76:T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45"/>
  <sheetViews>
    <sheetView workbookViewId="0"/>
  </sheetViews>
  <sheetFormatPr baseColWidth="10" defaultColWidth="11.42578125" defaultRowHeight="12.75"/>
  <cols>
    <col min="1" max="1" width="6" style="359" customWidth="1"/>
    <col min="2" max="2" width="70.140625" style="359" customWidth="1"/>
    <col min="3" max="16" width="14.85546875" style="359" customWidth="1"/>
    <col min="17" max="18" width="11.42578125" style="123"/>
    <col min="19" max="19" width="13.28515625" style="123" customWidth="1"/>
    <col min="20" max="20" width="13.42578125" style="123" customWidth="1"/>
    <col min="21" max="21" width="12.5703125" style="123" customWidth="1"/>
    <col min="22" max="16384" width="11.42578125" style="123"/>
  </cols>
  <sheetData>
    <row r="1" spans="1:20">
      <c r="A1" s="123"/>
      <c r="B1" s="123"/>
    </row>
    <row r="2" spans="1:20">
      <c r="A2" s="791"/>
      <c r="B2" s="792"/>
      <c r="C2" s="802" t="s">
        <v>45</v>
      </c>
      <c r="D2" s="803"/>
      <c r="E2" s="803"/>
      <c r="F2" s="803"/>
      <c r="G2" s="803"/>
      <c r="H2" s="803"/>
      <c r="I2" s="803"/>
      <c r="J2" s="803"/>
      <c r="K2" s="803"/>
      <c r="L2" s="803"/>
      <c r="M2" s="803"/>
      <c r="N2" s="803"/>
      <c r="O2" s="803"/>
      <c r="P2" s="804"/>
    </row>
    <row r="3" spans="1:20">
      <c r="A3" s="772" t="s">
        <v>71</v>
      </c>
      <c r="B3" s="773"/>
      <c r="C3" s="758" t="s">
        <v>20</v>
      </c>
      <c r="D3" s="760"/>
      <c r="E3" s="758" t="s">
        <v>10</v>
      </c>
      <c r="F3" s="760"/>
      <c r="G3" s="758" t="s">
        <v>46</v>
      </c>
      <c r="H3" s="760"/>
      <c r="I3" s="758" t="s">
        <v>14</v>
      </c>
      <c r="J3" s="760"/>
      <c r="K3" s="758" t="s">
        <v>47</v>
      </c>
      <c r="L3" s="760"/>
      <c r="M3" s="758" t="s">
        <v>276</v>
      </c>
      <c r="N3" s="760"/>
      <c r="O3" s="758" t="s">
        <v>17</v>
      </c>
      <c r="P3" s="760"/>
    </row>
    <row r="4" spans="1:20">
      <c r="A4" s="805" t="s">
        <v>251</v>
      </c>
      <c r="B4" s="806"/>
      <c r="C4" s="366" t="s">
        <v>508</v>
      </c>
      <c r="D4" s="367" t="s">
        <v>450</v>
      </c>
      <c r="E4" s="366" t="s">
        <v>508</v>
      </c>
      <c r="F4" s="367" t="s">
        <v>450</v>
      </c>
      <c r="G4" s="366" t="s">
        <v>508</v>
      </c>
      <c r="H4" s="367" t="s">
        <v>450</v>
      </c>
      <c r="I4" s="366" t="s">
        <v>508</v>
      </c>
      <c r="J4" s="367" t="s">
        <v>450</v>
      </c>
      <c r="K4" s="366" t="s">
        <v>508</v>
      </c>
      <c r="L4" s="367" t="s">
        <v>450</v>
      </c>
      <c r="M4" s="366" t="s">
        <v>508</v>
      </c>
      <c r="N4" s="367" t="s">
        <v>450</v>
      </c>
      <c r="O4" s="366" t="s">
        <v>508</v>
      </c>
      <c r="P4" s="367" t="s">
        <v>450</v>
      </c>
    </row>
    <row r="5" spans="1:20">
      <c r="A5" s="807"/>
      <c r="B5" s="808"/>
      <c r="C5" s="351" t="s">
        <v>368</v>
      </c>
      <c r="D5" s="352" t="s">
        <v>368</v>
      </c>
      <c r="E5" s="351" t="s">
        <v>368</v>
      </c>
      <c r="F5" s="352" t="s">
        <v>368</v>
      </c>
      <c r="G5" s="351" t="s">
        <v>368</v>
      </c>
      <c r="H5" s="352" t="s">
        <v>368</v>
      </c>
      <c r="I5" s="351" t="s">
        <v>368</v>
      </c>
      <c r="J5" s="352" t="s">
        <v>368</v>
      </c>
      <c r="K5" s="351" t="s">
        <v>368</v>
      </c>
      <c r="L5" s="352" t="s">
        <v>368</v>
      </c>
      <c r="M5" s="351" t="s">
        <v>368</v>
      </c>
      <c r="N5" s="352" t="s">
        <v>368</v>
      </c>
      <c r="O5" s="351" t="s">
        <v>368</v>
      </c>
      <c r="P5" s="352" t="s">
        <v>368</v>
      </c>
    </row>
    <row r="6" spans="1:20" s="118" customFormat="1">
      <c r="A6" s="353" t="s">
        <v>252</v>
      </c>
      <c r="B6" s="354"/>
      <c r="C6" s="484">
        <v>0</v>
      </c>
      <c r="D6" s="485">
        <v>0</v>
      </c>
      <c r="E6" s="484">
        <v>308.45499999999998</v>
      </c>
      <c r="F6" s="485">
        <v>272.12200000000001</v>
      </c>
      <c r="G6" s="484">
        <v>4325.76</v>
      </c>
      <c r="H6" s="485">
        <v>4033.8679999999999</v>
      </c>
      <c r="I6" s="484">
        <v>778.15700000000004</v>
      </c>
      <c r="J6" s="485">
        <v>420.42599999999999</v>
      </c>
      <c r="K6" s="484">
        <v>238.715</v>
      </c>
      <c r="L6" s="485">
        <v>208.45099999999999</v>
      </c>
      <c r="M6" s="484">
        <v>0</v>
      </c>
      <c r="N6" s="485">
        <v>-4.9000000000000002E-2</v>
      </c>
      <c r="O6" s="484">
        <v>5651.0870000000004</v>
      </c>
      <c r="P6" s="485">
        <v>4934.8180000000002</v>
      </c>
    </row>
    <row r="7" spans="1:20">
      <c r="A7" s="356"/>
      <c r="B7" s="357" t="s">
        <v>209</v>
      </c>
      <c r="C7" s="482">
        <v>0</v>
      </c>
      <c r="D7" s="483">
        <v>0</v>
      </c>
      <c r="E7" s="482">
        <v>10.641999999999999</v>
      </c>
      <c r="F7" s="483">
        <v>6.4039999999999999</v>
      </c>
      <c r="G7" s="482">
        <v>386.755</v>
      </c>
      <c r="H7" s="483">
        <v>310.41500000000002</v>
      </c>
      <c r="I7" s="482">
        <v>331.90800000000002</v>
      </c>
      <c r="J7" s="483">
        <v>92.355999999999995</v>
      </c>
      <c r="K7" s="482">
        <v>93.376999999999995</v>
      </c>
      <c r="L7" s="483">
        <v>57.197000000000003</v>
      </c>
      <c r="M7" s="482">
        <v>0</v>
      </c>
      <c r="N7" s="483">
        <v>0</v>
      </c>
      <c r="O7" s="482">
        <v>822.68200000000002</v>
      </c>
      <c r="P7" s="483">
        <v>466.37200000000001</v>
      </c>
    </row>
    <row r="8" spans="1:20">
      <c r="A8" s="356"/>
      <c r="B8" s="357" t="s">
        <v>458</v>
      </c>
      <c r="C8" s="482">
        <v>0</v>
      </c>
      <c r="D8" s="483">
        <v>0</v>
      </c>
      <c r="E8" s="482">
        <v>45.521000000000001</v>
      </c>
      <c r="F8" s="483">
        <v>22.481999999999999</v>
      </c>
      <c r="G8" s="482">
        <v>83.680999999999997</v>
      </c>
      <c r="H8" s="483">
        <v>53.500999999999998</v>
      </c>
      <c r="I8" s="482">
        <v>5.7969999999999997</v>
      </c>
      <c r="J8" s="483">
        <v>1.6839999999999999</v>
      </c>
      <c r="K8" s="482">
        <v>7.5999999999999998E-2</v>
      </c>
      <c r="L8" s="483">
        <v>4.2999999999999997E-2</v>
      </c>
      <c r="M8" s="482">
        <v>0</v>
      </c>
      <c r="N8" s="483">
        <v>0</v>
      </c>
      <c r="O8" s="482">
        <v>135.07499999999999</v>
      </c>
      <c r="P8" s="483">
        <v>77.709999999999994</v>
      </c>
    </row>
    <row r="9" spans="1:20">
      <c r="A9" s="356"/>
      <c r="B9" s="357" t="s">
        <v>459</v>
      </c>
      <c r="C9" s="482">
        <v>0</v>
      </c>
      <c r="D9" s="483">
        <v>0</v>
      </c>
      <c r="E9" s="482">
        <v>14.122999999999999</v>
      </c>
      <c r="F9" s="483">
        <v>17.087</v>
      </c>
      <c r="G9" s="482">
        <v>686.56200000000001</v>
      </c>
      <c r="H9" s="483">
        <v>609.24099999999999</v>
      </c>
      <c r="I9" s="482">
        <v>13.925000000000001</v>
      </c>
      <c r="J9" s="483">
        <v>9.2949999999999999</v>
      </c>
      <c r="K9" s="482">
        <v>4.774</v>
      </c>
      <c r="L9" s="483">
        <v>5.1319999999999997</v>
      </c>
      <c r="M9" s="482">
        <v>0</v>
      </c>
      <c r="N9" s="483">
        <v>0</v>
      </c>
      <c r="O9" s="482">
        <v>719.38400000000001</v>
      </c>
      <c r="P9" s="483">
        <v>640.755</v>
      </c>
    </row>
    <row r="10" spans="1:20">
      <c r="A10" s="356"/>
      <c r="B10" s="357" t="s">
        <v>456</v>
      </c>
      <c r="C10" s="482">
        <v>0</v>
      </c>
      <c r="D10" s="483">
        <v>0</v>
      </c>
      <c r="E10" s="482">
        <v>221.17699999999999</v>
      </c>
      <c r="F10" s="483">
        <v>213.41499999999999</v>
      </c>
      <c r="G10" s="482">
        <v>2682.152</v>
      </c>
      <c r="H10" s="483">
        <v>2642.5129999999999</v>
      </c>
      <c r="I10" s="482">
        <v>287.649</v>
      </c>
      <c r="J10" s="483">
        <v>247.88399999999999</v>
      </c>
      <c r="K10" s="482">
        <v>106.544</v>
      </c>
      <c r="L10" s="483">
        <v>112.26900000000001</v>
      </c>
      <c r="M10" s="482">
        <v>0</v>
      </c>
      <c r="N10" s="483">
        <v>4.4999999999999998E-2</v>
      </c>
      <c r="O10" s="482">
        <v>3297.5219999999999</v>
      </c>
      <c r="P10" s="483">
        <v>3216.1260000000002</v>
      </c>
    </row>
    <row r="11" spans="1:20">
      <c r="A11" s="356"/>
      <c r="B11" s="357" t="s">
        <v>210</v>
      </c>
      <c r="C11" s="482">
        <v>0</v>
      </c>
      <c r="D11" s="483">
        <v>0</v>
      </c>
      <c r="E11" s="482">
        <v>0.41699999999999998</v>
      </c>
      <c r="F11" s="483">
        <v>0.41</v>
      </c>
      <c r="G11" s="482">
        <v>12.265000000000001</v>
      </c>
      <c r="H11" s="483">
        <v>11.118</v>
      </c>
      <c r="I11" s="482">
        <v>63.878</v>
      </c>
      <c r="J11" s="483">
        <v>15.407</v>
      </c>
      <c r="K11" s="482">
        <v>1.5629999999999999</v>
      </c>
      <c r="L11" s="483">
        <v>3.2330000000000001</v>
      </c>
      <c r="M11" s="482">
        <v>0</v>
      </c>
      <c r="N11" s="483">
        <v>-9.4E-2</v>
      </c>
      <c r="O11" s="482">
        <v>78.123000000000005</v>
      </c>
      <c r="P11" s="483">
        <v>30.074000000000002</v>
      </c>
    </row>
    <row r="12" spans="1:20">
      <c r="A12" s="356"/>
      <c r="B12" s="357" t="s">
        <v>417</v>
      </c>
      <c r="C12" s="482">
        <v>0</v>
      </c>
      <c r="D12" s="483">
        <v>0</v>
      </c>
      <c r="E12" s="482">
        <v>16.574999999999999</v>
      </c>
      <c r="F12" s="483">
        <v>12.324</v>
      </c>
      <c r="G12" s="482">
        <v>396.78100000000001</v>
      </c>
      <c r="H12" s="483">
        <v>333.214</v>
      </c>
      <c r="I12" s="482">
        <v>63.326000000000001</v>
      </c>
      <c r="J12" s="483">
        <v>53.28</v>
      </c>
      <c r="K12" s="482">
        <v>32.381</v>
      </c>
      <c r="L12" s="483">
        <v>30.577000000000002</v>
      </c>
      <c r="M12" s="482">
        <v>0</v>
      </c>
      <c r="N12" s="483">
        <v>0</v>
      </c>
      <c r="O12" s="482">
        <v>509.06299999999999</v>
      </c>
      <c r="P12" s="483">
        <v>429.39499999999998</v>
      </c>
    </row>
    <row r="13" spans="1:20">
      <c r="A13" s="356"/>
      <c r="B13" s="357" t="s">
        <v>211</v>
      </c>
      <c r="C13" s="482">
        <v>0</v>
      </c>
      <c r="D13" s="483">
        <v>0</v>
      </c>
      <c r="E13" s="482">
        <v>0</v>
      </c>
      <c r="F13" s="483">
        <v>0</v>
      </c>
      <c r="G13" s="482">
        <v>77.563999999999993</v>
      </c>
      <c r="H13" s="483">
        <v>73.866</v>
      </c>
      <c r="I13" s="482">
        <v>0.51400000000000001</v>
      </c>
      <c r="J13" s="483">
        <v>0</v>
      </c>
      <c r="K13" s="482">
        <v>0</v>
      </c>
      <c r="L13" s="483">
        <v>0</v>
      </c>
      <c r="M13" s="482">
        <v>0</v>
      </c>
      <c r="N13" s="483">
        <v>0</v>
      </c>
      <c r="O13" s="482">
        <v>78.078000000000003</v>
      </c>
      <c r="P13" s="483">
        <v>73.866</v>
      </c>
    </row>
    <row r="14" spans="1:20">
      <c r="Q14" s="359"/>
      <c r="R14" s="359"/>
    </row>
    <row r="15" spans="1:20" ht="25.5">
      <c r="A15" s="356"/>
      <c r="B15" s="363" t="s">
        <v>453</v>
      </c>
      <c r="C15" s="482">
        <v>0</v>
      </c>
      <c r="D15" s="483">
        <v>0</v>
      </c>
      <c r="E15" s="482">
        <v>0</v>
      </c>
      <c r="F15" s="483">
        <v>0</v>
      </c>
      <c r="G15" s="482">
        <v>0</v>
      </c>
      <c r="H15" s="483">
        <v>0</v>
      </c>
      <c r="I15" s="482">
        <v>11.16</v>
      </c>
      <c r="J15" s="483">
        <v>0.52</v>
      </c>
      <c r="K15" s="482">
        <v>0</v>
      </c>
      <c r="L15" s="483">
        <v>0</v>
      </c>
      <c r="M15" s="482">
        <v>0</v>
      </c>
      <c r="N15" s="483">
        <v>0</v>
      </c>
      <c r="O15" s="482">
        <v>11.16</v>
      </c>
      <c r="P15" s="483">
        <v>0.52</v>
      </c>
    </row>
    <row r="16" spans="1:20">
      <c r="Q16" s="359"/>
      <c r="R16" s="359"/>
      <c r="S16" s="359"/>
      <c r="T16" s="359"/>
    </row>
    <row r="17" spans="1:25" s="118" customFormat="1">
      <c r="A17" s="372" t="s">
        <v>253</v>
      </c>
      <c r="B17" s="373"/>
      <c r="C17" s="484">
        <v>0</v>
      </c>
      <c r="D17" s="485">
        <v>0</v>
      </c>
      <c r="E17" s="484">
        <v>2130.8119999999999</v>
      </c>
      <c r="F17" s="485">
        <v>1887.183</v>
      </c>
      <c r="G17" s="484">
        <v>12160.657999999999</v>
      </c>
      <c r="H17" s="485">
        <v>11210.471</v>
      </c>
      <c r="I17" s="484">
        <v>1820.0119999999999</v>
      </c>
      <c r="J17" s="485">
        <v>1811.019</v>
      </c>
      <c r="K17" s="484">
        <v>1343.655</v>
      </c>
      <c r="L17" s="485">
        <v>1237.5999999999999</v>
      </c>
      <c r="M17" s="484">
        <v>0</v>
      </c>
      <c r="N17" s="485">
        <v>0</v>
      </c>
      <c r="O17" s="484">
        <v>17455.136999999999</v>
      </c>
      <c r="P17" s="485">
        <v>16146.272999999999</v>
      </c>
    </row>
    <row r="18" spans="1:25">
      <c r="A18" s="356"/>
      <c r="B18" s="357" t="s">
        <v>462</v>
      </c>
      <c r="C18" s="482">
        <v>0</v>
      </c>
      <c r="D18" s="483">
        <v>0</v>
      </c>
      <c r="E18" s="482">
        <v>4.0000000000000001E-3</v>
      </c>
      <c r="F18" s="483">
        <v>5.0000000000000001E-3</v>
      </c>
      <c r="G18" s="482">
        <v>3440.57</v>
      </c>
      <c r="H18" s="483">
        <v>2904.8130000000001</v>
      </c>
      <c r="I18" s="482">
        <v>17.795999999999999</v>
      </c>
      <c r="J18" s="483">
        <v>6.5990000000000002</v>
      </c>
      <c r="K18" s="482">
        <v>0</v>
      </c>
      <c r="L18" s="483">
        <v>1.2E-2</v>
      </c>
      <c r="M18" s="482">
        <v>0</v>
      </c>
      <c r="N18" s="483">
        <v>0</v>
      </c>
      <c r="O18" s="482">
        <v>3458.37</v>
      </c>
      <c r="P18" s="483">
        <v>2911.4290000000001</v>
      </c>
    </row>
    <row r="19" spans="1:25">
      <c r="A19" s="356"/>
      <c r="B19" s="357" t="s">
        <v>461</v>
      </c>
      <c r="C19" s="482">
        <v>0</v>
      </c>
      <c r="D19" s="483">
        <v>0</v>
      </c>
      <c r="E19" s="482">
        <v>2.3E-2</v>
      </c>
      <c r="F19" s="483">
        <v>4.9000000000000002E-2</v>
      </c>
      <c r="G19" s="482">
        <v>3145.78</v>
      </c>
      <c r="H19" s="483">
        <v>2993.2530000000002</v>
      </c>
      <c r="I19" s="482">
        <v>20.79</v>
      </c>
      <c r="J19" s="483">
        <v>19.716999999999999</v>
      </c>
      <c r="K19" s="482">
        <v>0</v>
      </c>
      <c r="L19" s="483">
        <v>0</v>
      </c>
      <c r="M19" s="482">
        <v>0</v>
      </c>
      <c r="N19" s="483">
        <v>0</v>
      </c>
      <c r="O19" s="482">
        <v>3166.5929999999998</v>
      </c>
      <c r="P19" s="483">
        <v>3013.0189999999998</v>
      </c>
    </row>
    <row r="20" spans="1:25">
      <c r="A20" s="356"/>
      <c r="B20" s="357" t="s">
        <v>463</v>
      </c>
      <c r="C20" s="482">
        <v>0</v>
      </c>
      <c r="D20" s="483">
        <v>0</v>
      </c>
      <c r="E20" s="482">
        <v>0.309</v>
      </c>
      <c r="F20" s="483">
        <v>0.377</v>
      </c>
      <c r="G20" s="482">
        <v>304.92099999999999</v>
      </c>
      <c r="H20" s="483">
        <v>450.387</v>
      </c>
      <c r="I20" s="482">
        <v>11.308</v>
      </c>
      <c r="J20" s="483">
        <v>16.251999999999999</v>
      </c>
      <c r="K20" s="482">
        <v>0</v>
      </c>
      <c r="L20" s="483">
        <v>0</v>
      </c>
      <c r="M20" s="482">
        <v>0</v>
      </c>
      <c r="N20" s="483">
        <v>0</v>
      </c>
      <c r="O20" s="482">
        <v>316.53800000000001</v>
      </c>
      <c r="P20" s="483">
        <v>467.01600000000002</v>
      </c>
    </row>
    <row r="21" spans="1:25">
      <c r="A21" s="356"/>
      <c r="B21" s="357" t="s">
        <v>212</v>
      </c>
      <c r="C21" s="482">
        <v>0</v>
      </c>
      <c r="D21" s="483">
        <v>0</v>
      </c>
      <c r="E21" s="482">
        <v>2.1999999999999999E-2</v>
      </c>
      <c r="F21" s="483">
        <v>2.5999999999999999E-2</v>
      </c>
      <c r="G21" s="482">
        <v>0</v>
      </c>
      <c r="H21" s="483">
        <v>0</v>
      </c>
      <c r="I21" s="482">
        <v>0</v>
      </c>
      <c r="J21" s="483">
        <v>0</v>
      </c>
      <c r="K21" s="482">
        <v>0</v>
      </c>
      <c r="L21" s="483">
        <v>0</v>
      </c>
      <c r="M21" s="482">
        <v>0</v>
      </c>
      <c r="N21" s="483">
        <v>0</v>
      </c>
      <c r="O21" s="482">
        <v>2.1999999999999999E-2</v>
      </c>
      <c r="P21" s="483">
        <v>2.5999999999999999E-2</v>
      </c>
    </row>
    <row r="22" spans="1:25">
      <c r="A22" s="356"/>
      <c r="B22" s="357" t="s">
        <v>213</v>
      </c>
      <c r="C22" s="482">
        <v>0</v>
      </c>
      <c r="D22" s="483">
        <v>0</v>
      </c>
      <c r="E22" s="482">
        <v>0.11799999999999999</v>
      </c>
      <c r="F22" s="483">
        <v>0.13500000000000001</v>
      </c>
      <c r="G22" s="482">
        <v>0</v>
      </c>
      <c r="H22" s="483">
        <v>0</v>
      </c>
      <c r="I22" s="482">
        <v>3.718</v>
      </c>
      <c r="J22" s="483">
        <v>13.613</v>
      </c>
      <c r="K22" s="482">
        <v>0</v>
      </c>
      <c r="L22" s="483">
        <v>0</v>
      </c>
      <c r="M22" s="482">
        <v>0</v>
      </c>
      <c r="N22" s="483">
        <v>0</v>
      </c>
      <c r="O22" s="482">
        <v>3.8359999999999999</v>
      </c>
      <c r="P22" s="483">
        <v>13.747999999999999</v>
      </c>
    </row>
    <row r="23" spans="1:25">
      <c r="A23" s="356"/>
      <c r="B23" s="357" t="s">
        <v>214</v>
      </c>
      <c r="C23" s="482">
        <v>0</v>
      </c>
      <c r="D23" s="483">
        <v>0</v>
      </c>
      <c r="E23" s="482">
        <v>84.65</v>
      </c>
      <c r="F23" s="483">
        <v>73.984999999999999</v>
      </c>
      <c r="G23" s="482">
        <v>4280.7110000000002</v>
      </c>
      <c r="H23" s="483">
        <v>3978.9180000000001</v>
      </c>
      <c r="I23" s="482">
        <v>92.834999999999994</v>
      </c>
      <c r="J23" s="483">
        <v>100.569</v>
      </c>
      <c r="K23" s="482">
        <v>58.226999999999997</v>
      </c>
      <c r="L23" s="483">
        <v>52.179000000000002</v>
      </c>
      <c r="M23" s="482">
        <v>0</v>
      </c>
      <c r="N23" s="483">
        <v>0</v>
      </c>
      <c r="O23" s="482">
        <v>4516.4229999999998</v>
      </c>
      <c r="P23" s="483">
        <v>4205.6509999999998</v>
      </c>
    </row>
    <row r="24" spans="1:25">
      <c r="A24" s="356"/>
      <c r="B24" s="357" t="s">
        <v>215</v>
      </c>
      <c r="C24" s="482">
        <v>0</v>
      </c>
      <c r="D24" s="483">
        <v>0</v>
      </c>
      <c r="E24" s="482">
        <v>0</v>
      </c>
      <c r="F24" s="483">
        <v>0</v>
      </c>
      <c r="G24" s="482">
        <v>0</v>
      </c>
      <c r="H24" s="483">
        <v>0</v>
      </c>
      <c r="I24" s="482">
        <v>0</v>
      </c>
      <c r="J24" s="483">
        <v>0</v>
      </c>
      <c r="K24" s="482">
        <v>0</v>
      </c>
      <c r="L24" s="483">
        <v>0</v>
      </c>
      <c r="M24" s="482">
        <v>0</v>
      </c>
      <c r="N24" s="483">
        <v>0</v>
      </c>
      <c r="O24" s="482">
        <v>0</v>
      </c>
      <c r="P24" s="483">
        <v>0</v>
      </c>
    </row>
    <row r="25" spans="1:25">
      <c r="A25" s="356"/>
      <c r="B25" s="357" t="s">
        <v>216</v>
      </c>
      <c r="C25" s="482">
        <v>0</v>
      </c>
      <c r="D25" s="483">
        <v>0</v>
      </c>
      <c r="E25" s="482">
        <v>2045.6420000000001</v>
      </c>
      <c r="F25" s="483">
        <v>1812.557</v>
      </c>
      <c r="G25" s="482">
        <v>31.052</v>
      </c>
      <c r="H25" s="483">
        <v>28.059000000000001</v>
      </c>
      <c r="I25" s="482">
        <v>1656.665</v>
      </c>
      <c r="J25" s="483">
        <v>1632.4860000000001</v>
      </c>
      <c r="K25" s="482">
        <v>1239.049</v>
      </c>
      <c r="L25" s="483">
        <v>1153.472</v>
      </c>
      <c r="M25" s="482">
        <v>0</v>
      </c>
      <c r="N25" s="483">
        <v>0</v>
      </c>
      <c r="O25" s="482">
        <v>4972.4080000000004</v>
      </c>
      <c r="P25" s="483">
        <v>4626.5739999999996</v>
      </c>
    </row>
    <row r="26" spans="1:25">
      <c r="A26" s="356"/>
      <c r="B26" s="357" t="s">
        <v>217</v>
      </c>
      <c r="C26" s="482">
        <v>0</v>
      </c>
      <c r="D26" s="483">
        <v>0</v>
      </c>
      <c r="E26" s="482">
        <v>0</v>
      </c>
      <c r="F26" s="483">
        <v>0</v>
      </c>
      <c r="G26" s="482">
        <v>7.8879999999999999</v>
      </c>
      <c r="H26" s="483">
        <v>6.2720000000000002</v>
      </c>
      <c r="I26" s="482">
        <v>0</v>
      </c>
      <c r="J26" s="483">
        <v>0</v>
      </c>
      <c r="K26" s="482">
        <v>0</v>
      </c>
      <c r="L26" s="483">
        <v>0</v>
      </c>
      <c r="M26" s="482">
        <v>0</v>
      </c>
      <c r="N26" s="483">
        <v>0</v>
      </c>
      <c r="O26" s="482">
        <v>7.8879999999999999</v>
      </c>
      <c r="P26" s="483">
        <v>6.2720000000000002</v>
      </c>
    </row>
    <row r="27" spans="1:25">
      <c r="A27" s="356"/>
      <c r="B27" s="357" t="s">
        <v>292</v>
      </c>
      <c r="C27" s="482">
        <v>0</v>
      </c>
      <c r="D27" s="483">
        <v>0</v>
      </c>
      <c r="E27" s="482">
        <v>4.3999999999999997E-2</v>
      </c>
      <c r="F27" s="483">
        <v>4.9000000000000002E-2</v>
      </c>
      <c r="G27" s="482">
        <v>62.881999999999998</v>
      </c>
      <c r="H27" s="483">
        <v>62.826000000000001</v>
      </c>
      <c r="I27" s="482">
        <v>16.899999999999999</v>
      </c>
      <c r="J27" s="483">
        <v>17.943999999999999</v>
      </c>
      <c r="K27" s="482">
        <v>46.307000000000002</v>
      </c>
      <c r="L27" s="483">
        <v>31.937000000000001</v>
      </c>
      <c r="M27" s="482">
        <v>0</v>
      </c>
      <c r="N27" s="483">
        <v>0</v>
      </c>
      <c r="O27" s="482">
        <v>126.133</v>
      </c>
      <c r="P27" s="483">
        <v>112.756</v>
      </c>
    </row>
    <row r="28" spans="1:25">
      <c r="A28" s="356"/>
      <c r="B28" s="357" t="s">
        <v>218</v>
      </c>
      <c r="C28" s="482">
        <v>0</v>
      </c>
      <c r="D28" s="483">
        <v>0</v>
      </c>
      <c r="E28" s="482">
        <v>0</v>
      </c>
      <c r="F28" s="483">
        <v>0</v>
      </c>
      <c r="G28" s="482">
        <v>886.85400000000004</v>
      </c>
      <c r="H28" s="483">
        <v>785.94299999999998</v>
      </c>
      <c r="I28" s="482">
        <v>0</v>
      </c>
      <c r="J28" s="483">
        <v>3.839</v>
      </c>
      <c r="K28" s="482">
        <v>7.1999999999999995E-2</v>
      </c>
      <c r="L28" s="483">
        <v>0</v>
      </c>
      <c r="M28" s="482">
        <v>0</v>
      </c>
      <c r="N28" s="483">
        <v>0</v>
      </c>
      <c r="O28" s="482">
        <v>886.92600000000004</v>
      </c>
      <c r="P28" s="483">
        <v>789.78200000000004</v>
      </c>
    </row>
    <row r="29" spans="1:25">
      <c r="Q29" s="359"/>
      <c r="R29" s="359"/>
      <c r="S29" s="359"/>
      <c r="T29" s="359"/>
      <c r="U29" s="359"/>
      <c r="V29" s="359"/>
      <c r="W29" s="359"/>
      <c r="X29" s="359"/>
      <c r="Y29" s="359"/>
    </row>
    <row r="30" spans="1:25">
      <c r="A30" s="372" t="s">
        <v>254</v>
      </c>
      <c r="B30" s="374"/>
      <c r="C30" s="484">
        <v>0</v>
      </c>
      <c r="D30" s="486">
        <v>0</v>
      </c>
      <c r="E30" s="484">
        <v>2439.2669999999998</v>
      </c>
      <c r="F30" s="486">
        <v>2159.3049999999998</v>
      </c>
      <c r="G30" s="484">
        <v>16486.418000000001</v>
      </c>
      <c r="H30" s="486">
        <v>15244.339</v>
      </c>
      <c r="I30" s="484">
        <v>2598.1689999999999</v>
      </c>
      <c r="J30" s="486">
        <v>2231.4450000000002</v>
      </c>
      <c r="K30" s="484">
        <v>1582.37</v>
      </c>
      <c r="L30" s="486">
        <v>1446.0509999999999</v>
      </c>
      <c r="M30" s="484">
        <v>0</v>
      </c>
      <c r="N30" s="486">
        <v>-4.9000000000000002E-2</v>
      </c>
      <c r="O30" s="484">
        <v>23106.223999999998</v>
      </c>
      <c r="P30" s="486">
        <v>21081.091</v>
      </c>
    </row>
    <row r="31" spans="1:25">
      <c r="C31" s="123"/>
    </row>
    <row r="32" spans="1:25" s="124" customFormat="1">
      <c r="A32" s="791" t="s">
        <v>135</v>
      </c>
      <c r="B32" s="792"/>
      <c r="C32" s="802" t="s">
        <v>45</v>
      </c>
      <c r="D32" s="803"/>
      <c r="E32" s="803"/>
      <c r="F32" s="803"/>
      <c r="G32" s="803"/>
      <c r="H32" s="803"/>
      <c r="I32" s="803"/>
      <c r="J32" s="803"/>
      <c r="K32" s="803"/>
      <c r="L32" s="803"/>
      <c r="M32" s="803"/>
      <c r="N32" s="803"/>
      <c r="O32" s="803"/>
      <c r="P32" s="804"/>
    </row>
    <row r="33" spans="1:18" s="124" customFormat="1">
      <c r="A33" s="772" t="s">
        <v>71</v>
      </c>
      <c r="B33" s="773"/>
      <c r="C33" s="758" t="s">
        <v>20</v>
      </c>
      <c r="D33" s="760"/>
      <c r="E33" s="758" t="s">
        <v>10</v>
      </c>
      <c r="F33" s="760"/>
      <c r="G33" s="758" t="s">
        <v>46</v>
      </c>
      <c r="H33" s="760"/>
      <c r="I33" s="758" t="s">
        <v>14</v>
      </c>
      <c r="J33" s="760"/>
      <c r="K33" s="758" t="s">
        <v>47</v>
      </c>
      <c r="L33" s="760"/>
      <c r="M33" s="758" t="s">
        <v>276</v>
      </c>
      <c r="N33" s="760"/>
      <c r="O33" s="758" t="s">
        <v>17</v>
      </c>
      <c r="P33" s="760"/>
    </row>
    <row r="34" spans="1:18">
      <c r="A34" s="793" t="s">
        <v>255</v>
      </c>
      <c r="B34" s="797"/>
      <c r="C34" s="366" t="s">
        <v>508</v>
      </c>
      <c r="D34" s="367" t="s">
        <v>450</v>
      </c>
      <c r="E34" s="366" t="s">
        <v>508</v>
      </c>
      <c r="F34" s="367" t="s">
        <v>450</v>
      </c>
      <c r="G34" s="366" t="s">
        <v>508</v>
      </c>
      <c r="H34" s="367" t="s">
        <v>450</v>
      </c>
      <c r="I34" s="366" t="s">
        <v>508</v>
      </c>
      <c r="J34" s="367" t="s">
        <v>450</v>
      </c>
      <c r="K34" s="366" t="s">
        <v>508</v>
      </c>
      <c r="L34" s="367" t="s">
        <v>450</v>
      </c>
      <c r="M34" s="366" t="s">
        <v>508</v>
      </c>
      <c r="N34" s="367" t="s">
        <v>450</v>
      </c>
      <c r="O34" s="366" t="s">
        <v>508</v>
      </c>
      <c r="P34" s="367" t="s">
        <v>450</v>
      </c>
    </row>
    <row r="35" spans="1:18">
      <c r="A35" s="800"/>
      <c r="B35" s="801"/>
      <c r="C35" s="351" t="s">
        <v>368</v>
      </c>
      <c r="D35" s="352" t="s">
        <v>368</v>
      </c>
      <c r="E35" s="351" t="s">
        <v>368</v>
      </c>
      <c r="F35" s="352" t="s">
        <v>368</v>
      </c>
      <c r="G35" s="351" t="s">
        <v>368</v>
      </c>
      <c r="H35" s="352" t="s">
        <v>368</v>
      </c>
      <c r="I35" s="351" t="s">
        <v>368</v>
      </c>
      <c r="J35" s="352" t="s">
        <v>368</v>
      </c>
      <c r="K35" s="351" t="s">
        <v>368</v>
      </c>
      <c r="L35" s="352" t="s">
        <v>368</v>
      </c>
      <c r="M35" s="351" t="s">
        <v>368</v>
      </c>
      <c r="N35" s="352" t="s">
        <v>368</v>
      </c>
      <c r="O35" s="351" t="s">
        <v>368</v>
      </c>
      <c r="P35" s="352" t="s">
        <v>368</v>
      </c>
    </row>
    <row r="36" spans="1:18" s="118" customFormat="1">
      <c r="A36" s="353" t="s">
        <v>256</v>
      </c>
      <c r="B36" s="354"/>
      <c r="C36" s="484">
        <v>0</v>
      </c>
      <c r="D36" s="589">
        <v>0</v>
      </c>
      <c r="E36" s="484">
        <v>1096.5989999999999</v>
      </c>
      <c r="F36" s="589">
        <v>902.06600000000003</v>
      </c>
      <c r="G36" s="484">
        <v>4878.5919999999996</v>
      </c>
      <c r="H36" s="589">
        <v>4474.5460000000003</v>
      </c>
      <c r="I36" s="484">
        <v>795.46600000000001</v>
      </c>
      <c r="J36" s="589">
        <v>550.50199999999995</v>
      </c>
      <c r="K36" s="484">
        <v>307.25700000000001</v>
      </c>
      <c r="L36" s="589">
        <v>315.49799999999999</v>
      </c>
      <c r="M36" s="484">
        <v>0</v>
      </c>
      <c r="N36" s="589">
        <v>-4.9000000000000002E-2</v>
      </c>
      <c r="O36" s="484">
        <v>7077.9139999999998</v>
      </c>
      <c r="P36" s="589">
        <v>6242.5630000000001</v>
      </c>
    </row>
    <row r="37" spans="1:18">
      <c r="A37" s="356"/>
      <c r="B37" s="357" t="s">
        <v>418</v>
      </c>
      <c r="C37" s="482">
        <v>0</v>
      </c>
      <c r="D37" s="483">
        <v>0</v>
      </c>
      <c r="E37" s="482">
        <v>0</v>
      </c>
      <c r="F37" s="483">
        <v>0</v>
      </c>
      <c r="G37" s="482">
        <v>619.93399999999997</v>
      </c>
      <c r="H37" s="483">
        <v>463.072</v>
      </c>
      <c r="I37" s="482">
        <v>176.012</v>
      </c>
      <c r="J37" s="483">
        <v>220.38900000000001</v>
      </c>
      <c r="K37" s="482">
        <v>34.042000000000002</v>
      </c>
      <c r="L37" s="483">
        <v>69.837000000000003</v>
      </c>
      <c r="M37" s="482">
        <v>0</v>
      </c>
      <c r="N37" s="483">
        <v>0</v>
      </c>
      <c r="O37" s="482">
        <v>829.98800000000006</v>
      </c>
      <c r="P37" s="483">
        <v>753.298</v>
      </c>
    </row>
    <row r="38" spans="1:18">
      <c r="A38" s="356"/>
      <c r="B38" s="357" t="s">
        <v>419</v>
      </c>
      <c r="C38" s="482">
        <v>0</v>
      </c>
      <c r="D38" s="483">
        <v>0</v>
      </c>
      <c r="E38" s="482">
        <v>1.4999999999999999E-2</v>
      </c>
      <c r="F38" s="483">
        <v>1.4E-2</v>
      </c>
      <c r="G38" s="482">
        <v>19.513000000000002</v>
      </c>
      <c r="H38" s="483">
        <v>17.378</v>
      </c>
      <c r="I38" s="482">
        <v>3.2770000000000001</v>
      </c>
      <c r="J38" s="483">
        <v>3.2810000000000001</v>
      </c>
      <c r="K38" s="482">
        <v>11.561999999999999</v>
      </c>
      <c r="L38" s="483">
        <v>16.122</v>
      </c>
      <c r="M38" s="482">
        <v>0</v>
      </c>
      <c r="N38" s="483">
        <v>0</v>
      </c>
      <c r="O38" s="482">
        <v>34.366999999999997</v>
      </c>
      <c r="P38" s="483">
        <v>36.795000000000002</v>
      </c>
    </row>
    <row r="39" spans="1:18">
      <c r="A39" s="356"/>
      <c r="B39" s="357" t="s">
        <v>457</v>
      </c>
      <c r="C39" s="482">
        <v>0</v>
      </c>
      <c r="D39" s="483">
        <v>0</v>
      </c>
      <c r="E39" s="482">
        <v>973.03899999999999</v>
      </c>
      <c r="F39" s="483">
        <v>797.94899999999996</v>
      </c>
      <c r="G39" s="482">
        <v>2440.5479999999998</v>
      </c>
      <c r="H39" s="483">
        <v>2538.6669999999999</v>
      </c>
      <c r="I39" s="482">
        <v>410.79599999999999</v>
      </c>
      <c r="J39" s="483">
        <v>264.66500000000002</v>
      </c>
      <c r="K39" s="482">
        <v>166.131</v>
      </c>
      <c r="L39" s="483">
        <v>166.34</v>
      </c>
      <c r="M39" s="482">
        <v>0</v>
      </c>
      <c r="N39" s="483">
        <v>0</v>
      </c>
      <c r="O39" s="482">
        <v>3990.5140000000001</v>
      </c>
      <c r="P39" s="483">
        <v>3767.6210000000001</v>
      </c>
    </row>
    <row r="40" spans="1:18">
      <c r="A40" s="356"/>
      <c r="B40" s="357" t="s">
        <v>455</v>
      </c>
      <c r="C40" s="482">
        <v>0</v>
      </c>
      <c r="D40" s="483">
        <v>0</v>
      </c>
      <c r="E40" s="482">
        <v>31.311</v>
      </c>
      <c r="F40" s="483">
        <v>42.444000000000003</v>
      </c>
      <c r="G40" s="482">
        <v>1600.61</v>
      </c>
      <c r="H40" s="483">
        <v>1249.1959999999999</v>
      </c>
      <c r="I40" s="482">
        <v>132.49600000000001</v>
      </c>
      <c r="J40" s="483">
        <v>15.602</v>
      </c>
      <c r="K40" s="482">
        <v>47.75</v>
      </c>
      <c r="L40" s="483">
        <v>35.668999999999997</v>
      </c>
      <c r="M40" s="482">
        <v>0</v>
      </c>
      <c r="N40" s="483">
        <v>-4.9000000000000002E-2</v>
      </c>
      <c r="O40" s="482">
        <v>1812.1669999999999</v>
      </c>
      <c r="P40" s="483">
        <v>1342.8620000000001</v>
      </c>
    </row>
    <row r="41" spans="1:18">
      <c r="A41" s="356"/>
      <c r="B41" s="357" t="s">
        <v>420</v>
      </c>
      <c r="C41" s="482">
        <v>0</v>
      </c>
      <c r="D41" s="483">
        <v>0</v>
      </c>
      <c r="E41" s="482">
        <v>44.981000000000002</v>
      </c>
      <c r="F41" s="483">
        <v>43.268999999999998</v>
      </c>
      <c r="G41" s="482">
        <v>88.185000000000002</v>
      </c>
      <c r="H41" s="483">
        <v>75.926000000000002</v>
      </c>
      <c r="I41" s="482">
        <v>7.53</v>
      </c>
      <c r="J41" s="483">
        <v>10.715</v>
      </c>
      <c r="K41" s="482">
        <v>8.3569999999999993</v>
      </c>
      <c r="L41" s="483">
        <v>5.008</v>
      </c>
      <c r="M41" s="482">
        <v>0</v>
      </c>
      <c r="N41" s="483">
        <v>0</v>
      </c>
      <c r="O41" s="482">
        <v>149.053</v>
      </c>
      <c r="P41" s="483">
        <v>134.91800000000001</v>
      </c>
    </row>
    <row r="42" spans="1:18">
      <c r="A42" s="356"/>
      <c r="B42" s="357" t="s">
        <v>219</v>
      </c>
      <c r="C42" s="482">
        <v>0</v>
      </c>
      <c r="D42" s="483">
        <v>0</v>
      </c>
      <c r="E42" s="482">
        <v>27.655999999999999</v>
      </c>
      <c r="F42" s="483">
        <v>0</v>
      </c>
      <c r="G42" s="482">
        <v>0</v>
      </c>
      <c r="H42" s="483">
        <v>0</v>
      </c>
      <c r="I42" s="482">
        <v>46.033000000000001</v>
      </c>
      <c r="J42" s="483">
        <v>16.094000000000001</v>
      </c>
      <c r="K42" s="482">
        <v>8.9559999999999995</v>
      </c>
      <c r="L42" s="483">
        <v>6.5910000000000002</v>
      </c>
      <c r="M42" s="482">
        <v>0</v>
      </c>
      <c r="N42" s="483">
        <v>0</v>
      </c>
      <c r="O42" s="482">
        <v>82.644999999999996</v>
      </c>
      <c r="P42" s="483">
        <v>22.684999999999999</v>
      </c>
    </row>
    <row r="43" spans="1:18">
      <c r="A43" s="356"/>
      <c r="B43" s="357" t="s">
        <v>220</v>
      </c>
      <c r="C43" s="482">
        <v>0</v>
      </c>
      <c r="D43" s="483">
        <v>0</v>
      </c>
      <c r="E43" s="482">
        <v>0</v>
      </c>
      <c r="F43" s="483">
        <v>0</v>
      </c>
      <c r="G43" s="482">
        <v>0</v>
      </c>
      <c r="H43" s="483">
        <v>0</v>
      </c>
      <c r="I43" s="482">
        <v>0</v>
      </c>
      <c r="J43" s="483">
        <v>0</v>
      </c>
      <c r="K43" s="482">
        <v>0</v>
      </c>
      <c r="L43" s="483">
        <v>0</v>
      </c>
      <c r="M43" s="482">
        <v>0</v>
      </c>
      <c r="N43" s="483">
        <v>0</v>
      </c>
      <c r="O43" s="482">
        <v>0</v>
      </c>
      <c r="P43" s="483">
        <v>0</v>
      </c>
    </row>
    <row r="44" spans="1:18">
      <c r="A44" s="356"/>
      <c r="B44" s="357" t="s">
        <v>464</v>
      </c>
      <c r="C44" s="482">
        <v>0</v>
      </c>
      <c r="D44" s="483">
        <v>0</v>
      </c>
      <c r="E44" s="482">
        <v>19.597000000000001</v>
      </c>
      <c r="F44" s="483">
        <v>18.39</v>
      </c>
      <c r="G44" s="482">
        <v>109.80200000000001</v>
      </c>
      <c r="H44" s="483">
        <v>130.30699999999999</v>
      </c>
      <c r="I44" s="482">
        <v>19.321999999999999</v>
      </c>
      <c r="J44" s="483">
        <v>19.756</v>
      </c>
      <c r="K44" s="482">
        <v>30.459</v>
      </c>
      <c r="L44" s="483">
        <v>15.930999999999999</v>
      </c>
      <c r="M44" s="482">
        <v>0</v>
      </c>
      <c r="N44" s="483">
        <v>0</v>
      </c>
      <c r="O44" s="482">
        <v>179.18</v>
      </c>
      <c r="P44" s="483">
        <v>184.38399999999999</v>
      </c>
    </row>
    <row r="45" spans="1:18">
      <c r="Q45" s="359"/>
      <c r="R45" s="359"/>
    </row>
    <row r="46" spans="1:18">
      <c r="A46" s="356"/>
      <c r="B46" s="363" t="s">
        <v>451</v>
      </c>
      <c r="C46" s="482">
        <v>0</v>
      </c>
      <c r="D46" s="487">
        <v>0</v>
      </c>
      <c r="E46" s="482">
        <v>0</v>
      </c>
      <c r="F46" s="487">
        <v>0</v>
      </c>
      <c r="G46" s="482">
        <v>0</v>
      </c>
      <c r="H46" s="487">
        <v>0</v>
      </c>
      <c r="I46" s="482">
        <v>0</v>
      </c>
      <c r="J46" s="487">
        <v>0</v>
      </c>
      <c r="K46" s="482">
        <v>0</v>
      </c>
      <c r="L46" s="487">
        <v>0</v>
      </c>
      <c r="M46" s="482">
        <v>0</v>
      </c>
      <c r="N46" s="487">
        <v>0</v>
      </c>
      <c r="O46" s="482">
        <v>0</v>
      </c>
      <c r="P46" s="487">
        <v>0</v>
      </c>
    </row>
    <row r="47" spans="1:18">
      <c r="Q47" s="359"/>
      <c r="R47" s="359"/>
    </row>
    <row r="48" spans="1:18" s="118" customFormat="1">
      <c r="A48" s="353" t="s">
        <v>257</v>
      </c>
      <c r="B48" s="354"/>
      <c r="C48" s="484">
        <v>0</v>
      </c>
      <c r="D48" s="589">
        <v>0</v>
      </c>
      <c r="E48" s="484">
        <v>539.43899999999996</v>
      </c>
      <c r="F48" s="589">
        <v>558.26599999999996</v>
      </c>
      <c r="G48" s="484">
        <v>7830.8419999999996</v>
      </c>
      <c r="H48" s="589">
        <v>7273.6629999999996</v>
      </c>
      <c r="I48" s="484">
        <v>954</v>
      </c>
      <c r="J48" s="589">
        <v>887.33900000000006</v>
      </c>
      <c r="K48" s="484">
        <v>492.69</v>
      </c>
      <c r="L48" s="589">
        <v>435.64</v>
      </c>
      <c r="M48" s="484">
        <v>0</v>
      </c>
      <c r="N48" s="589">
        <v>0</v>
      </c>
      <c r="O48" s="484">
        <v>9816.9709999999995</v>
      </c>
      <c r="P48" s="589">
        <v>9154.9079999999994</v>
      </c>
    </row>
    <row r="49" spans="1:18">
      <c r="A49" s="356"/>
      <c r="B49" s="357" t="s">
        <v>421</v>
      </c>
      <c r="C49" s="482">
        <v>0</v>
      </c>
      <c r="D49" s="483">
        <v>0</v>
      </c>
      <c r="E49" s="482">
        <v>0</v>
      </c>
      <c r="F49" s="483">
        <v>0</v>
      </c>
      <c r="G49" s="482">
        <v>1951.827</v>
      </c>
      <c r="H49" s="483">
        <v>1608.5940000000001</v>
      </c>
      <c r="I49" s="482">
        <v>875.072</v>
      </c>
      <c r="J49" s="483">
        <v>794.47799999999995</v>
      </c>
      <c r="K49" s="482">
        <v>438.30900000000003</v>
      </c>
      <c r="L49" s="483">
        <v>379.48700000000002</v>
      </c>
      <c r="M49" s="482">
        <v>0</v>
      </c>
      <c r="N49" s="483">
        <v>0</v>
      </c>
      <c r="O49" s="482">
        <v>3265.2080000000001</v>
      </c>
      <c r="P49" s="483">
        <v>2782.5590000000002</v>
      </c>
    </row>
    <row r="50" spans="1:18">
      <c r="A50" s="356"/>
      <c r="B50" s="357" t="s">
        <v>422</v>
      </c>
      <c r="C50" s="482">
        <v>0</v>
      </c>
      <c r="D50" s="483">
        <v>0</v>
      </c>
      <c r="E50" s="482">
        <v>1.4E-2</v>
      </c>
      <c r="F50" s="483">
        <v>2.4E-2</v>
      </c>
      <c r="G50" s="482">
        <v>48.164000000000001</v>
      </c>
      <c r="H50" s="483">
        <v>49.844000000000001</v>
      </c>
      <c r="I50" s="482">
        <v>14.731999999999999</v>
      </c>
      <c r="J50" s="483">
        <v>15.577999999999999</v>
      </c>
      <c r="K50" s="482">
        <v>15.147</v>
      </c>
      <c r="L50" s="483">
        <v>16.786000000000001</v>
      </c>
      <c r="M50" s="482">
        <v>0</v>
      </c>
      <c r="N50" s="483">
        <v>0</v>
      </c>
      <c r="O50" s="482">
        <v>78.057000000000002</v>
      </c>
      <c r="P50" s="483">
        <v>82.231999999999999</v>
      </c>
    </row>
    <row r="51" spans="1:18">
      <c r="A51" s="356"/>
      <c r="B51" s="357" t="s">
        <v>423</v>
      </c>
      <c r="C51" s="482">
        <v>0</v>
      </c>
      <c r="D51" s="483">
        <v>0</v>
      </c>
      <c r="E51" s="482">
        <v>37.164000000000001</v>
      </c>
      <c r="F51" s="483">
        <v>53.914000000000001</v>
      </c>
      <c r="G51" s="482">
        <v>2837.3760000000002</v>
      </c>
      <c r="H51" s="483">
        <v>2623.7020000000002</v>
      </c>
      <c r="I51" s="482">
        <v>0.23</v>
      </c>
      <c r="J51" s="483">
        <v>0.23100000000000001</v>
      </c>
      <c r="K51" s="482">
        <v>1.0509999999999999</v>
      </c>
      <c r="L51" s="483">
        <v>0.59099999999999997</v>
      </c>
      <c r="M51" s="482">
        <v>0</v>
      </c>
      <c r="N51" s="483">
        <v>0</v>
      </c>
      <c r="O51" s="482">
        <v>2875.8209999999999</v>
      </c>
      <c r="P51" s="483">
        <v>2678.4380000000001</v>
      </c>
    </row>
    <row r="52" spans="1:18">
      <c r="A52" s="356"/>
      <c r="B52" s="357" t="s">
        <v>221</v>
      </c>
      <c r="C52" s="482">
        <v>0</v>
      </c>
      <c r="D52" s="483">
        <v>0</v>
      </c>
      <c r="E52" s="482">
        <v>24.161000000000001</v>
      </c>
      <c r="F52" s="483">
        <v>40.820999999999998</v>
      </c>
      <c r="G52" s="482">
        <v>797.09299999999996</v>
      </c>
      <c r="H52" s="483">
        <v>958.05200000000002</v>
      </c>
      <c r="I52" s="482">
        <v>0</v>
      </c>
      <c r="J52" s="483">
        <v>0</v>
      </c>
      <c r="K52" s="482">
        <v>0</v>
      </c>
      <c r="L52" s="483">
        <v>0</v>
      </c>
      <c r="M52" s="482">
        <v>0</v>
      </c>
      <c r="N52" s="483">
        <v>0</v>
      </c>
      <c r="O52" s="482">
        <v>821.25400000000002</v>
      </c>
      <c r="P52" s="483">
        <v>998.87300000000005</v>
      </c>
    </row>
    <row r="53" spans="1:18">
      <c r="A53" s="356"/>
      <c r="B53" s="357" t="s">
        <v>424</v>
      </c>
      <c r="C53" s="482">
        <v>0</v>
      </c>
      <c r="D53" s="483">
        <v>0</v>
      </c>
      <c r="E53" s="482">
        <v>17.048999999999999</v>
      </c>
      <c r="F53" s="483">
        <v>19.062999999999999</v>
      </c>
      <c r="G53" s="482">
        <v>750.92600000000004</v>
      </c>
      <c r="H53" s="483">
        <v>676.51800000000003</v>
      </c>
      <c r="I53" s="482">
        <v>9.2430000000000003</v>
      </c>
      <c r="J53" s="483">
        <v>9.3789999999999996</v>
      </c>
      <c r="K53" s="482">
        <v>0.436</v>
      </c>
      <c r="L53" s="483">
        <v>0.41499999999999998</v>
      </c>
      <c r="M53" s="482">
        <v>0</v>
      </c>
      <c r="N53" s="483">
        <v>0</v>
      </c>
      <c r="O53" s="482">
        <v>777.654</v>
      </c>
      <c r="P53" s="483">
        <v>705.375</v>
      </c>
    </row>
    <row r="54" spans="1:18">
      <c r="A54" s="356"/>
      <c r="B54" s="357" t="s">
        <v>222</v>
      </c>
      <c r="C54" s="482">
        <v>0</v>
      </c>
      <c r="D54" s="483">
        <v>0</v>
      </c>
      <c r="E54" s="482">
        <v>426.56299999999999</v>
      </c>
      <c r="F54" s="483">
        <v>405.08199999999999</v>
      </c>
      <c r="G54" s="482">
        <v>3.2149999999999999</v>
      </c>
      <c r="H54" s="483">
        <v>4.6840000000000002</v>
      </c>
      <c r="I54" s="482">
        <v>-0.60799999999999998</v>
      </c>
      <c r="J54" s="483">
        <v>0</v>
      </c>
      <c r="K54" s="482">
        <v>33.554000000000002</v>
      </c>
      <c r="L54" s="483">
        <v>33.975999999999999</v>
      </c>
      <c r="M54" s="482">
        <v>0</v>
      </c>
      <c r="N54" s="483">
        <v>0</v>
      </c>
      <c r="O54" s="482">
        <v>462.72399999999999</v>
      </c>
      <c r="P54" s="483">
        <v>443.74200000000002</v>
      </c>
    </row>
    <row r="55" spans="1:18">
      <c r="A55" s="356"/>
      <c r="B55" s="357" t="s">
        <v>223</v>
      </c>
      <c r="C55" s="482">
        <v>0</v>
      </c>
      <c r="D55" s="483">
        <v>0</v>
      </c>
      <c r="E55" s="482">
        <v>12.237</v>
      </c>
      <c r="F55" s="483">
        <v>13.196999999999999</v>
      </c>
      <c r="G55" s="482">
        <v>1406.4079999999999</v>
      </c>
      <c r="H55" s="483">
        <v>1311.655</v>
      </c>
      <c r="I55" s="482">
        <v>55.331000000000003</v>
      </c>
      <c r="J55" s="483">
        <v>67.673000000000002</v>
      </c>
      <c r="K55" s="482">
        <v>2.7810000000000001</v>
      </c>
      <c r="L55" s="483">
        <v>3.0310000000000001</v>
      </c>
      <c r="M55" s="482">
        <v>0</v>
      </c>
      <c r="N55" s="483">
        <v>0</v>
      </c>
      <c r="O55" s="482">
        <v>1476.7570000000001</v>
      </c>
      <c r="P55" s="483">
        <v>1395.556</v>
      </c>
    </row>
    <row r="56" spans="1:18">
      <c r="A56" s="356"/>
      <c r="B56" s="357" t="s">
        <v>425</v>
      </c>
      <c r="C56" s="482">
        <v>0</v>
      </c>
      <c r="D56" s="483">
        <v>0</v>
      </c>
      <c r="E56" s="482">
        <v>22.251000000000001</v>
      </c>
      <c r="F56" s="483">
        <v>26.164999999999999</v>
      </c>
      <c r="G56" s="482">
        <v>35.832999999999998</v>
      </c>
      <c r="H56" s="483">
        <v>40.613999999999997</v>
      </c>
      <c r="I56" s="482">
        <v>0</v>
      </c>
      <c r="J56" s="483">
        <v>0</v>
      </c>
      <c r="K56" s="482">
        <v>1.4119999999999999</v>
      </c>
      <c r="L56" s="483">
        <v>1.3540000000000001</v>
      </c>
      <c r="M56" s="482">
        <v>0</v>
      </c>
      <c r="N56" s="483">
        <v>0</v>
      </c>
      <c r="O56" s="482">
        <v>59.496000000000002</v>
      </c>
      <c r="P56" s="483">
        <v>68.132999999999996</v>
      </c>
    </row>
    <row r="57" spans="1:18">
      <c r="Q57" s="359"/>
      <c r="R57" s="359"/>
    </row>
    <row r="58" spans="1:18" s="118" customFormat="1">
      <c r="A58" s="353" t="s">
        <v>258</v>
      </c>
      <c r="B58" s="354"/>
      <c r="C58" s="484">
        <v>0</v>
      </c>
      <c r="D58" s="589">
        <v>0</v>
      </c>
      <c r="E58" s="484">
        <v>803.22900000000004</v>
      </c>
      <c r="F58" s="589">
        <v>698.97299999999996</v>
      </c>
      <c r="G58" s="484">
        <v>3776.9839999999999</v>
      </c>
      <c r="H58" s="589">
        <v>3496.13</v>
      </c>
      <c r="I58" s="484">
        <v>848.70299999999997</v>
      </c>
      <c r="J58" s="589">
        <v>793.60400000000004</v>
      </c>
      <c r="K58" s="484">
        <v>782.423</v>
      </c>
      <c r="L58" s="589">
        <v>694.91300000000001</v>
      </c>
      <c r="M58" s="484">
        <v>0</v>
      </c>
      <c r="N58" s="589">
        <v>0</v>
      </c>
      <c r="O58" s="484">
        <v>6211.3389999999999</v>
      </c>
      <c r="P58" s="589">
        <v>5683.62</v>
      </c>
    </row>
    <row r="59" spans="1:18" s="118" customFormat="1">
      <c r="A59" s="353" t="s">
        <v>452</v>
      </c>
      <c r="B59" s="354"/>
      <c r="C59" s="484">
        <v>0</v>
      </c>
      <c r="D59" s="589">
        <v>0</v>
      </c>
      <c r="E59" s="484">
        <v>803.22900000000004</v>
      </c>
      <c r="F59" s="589">
        <v>698.97299999999996</v>
      </c>
      <c r="G59" s="484">
        <v>3776.9839999999999</v>
      </c>
      <c r="H59" s="589">
        <v>3496.13</v>
      </c>
      <c r="I59" s="484">
        <v>848.70299999999997</v>
      </c>
      <c r="J59" s="589">
        <v>793.60400000000004</v>
      </c>
      <c r="K59" s="484">
        <v>782.423</v>
      </c>
      <c r="L59" s="589">
        <v>694.91300000000001</v>
      </c>
      <c r="M59" s="484">
        <v>0</v>
      </c>
      <c r="N59" s="589">
        <v>0</v>
      </c>
      <c r="O59" s="484">
        <v>6211.3389999999999</v>
      </c>
      <c r="P59" s="589">
        <v>5683.62</v>
      </c>
    </row>
    <row r="60" spans="1:18">
      <c r="A60" s="356"/>
      <c r="B60" s="357" t="s">
        <v>224</v>
      </c>
      <c r="C60" s="482">
        <v>0</v>
      </c>
      <c r="D60" s="483">
        <v>0</v>
      </c>
      <c r="E60" s="482">
        <v>727.00800000000004</v>
      </c>
      <c r="F60" s="483">
        <v>652.952</v>
      </c>
      <c r="G60" s="482">
        <v>2577.4830000000002</v>
      </c>
      <c r="H60" s="483">
        <v>2182.5990000000002</v>
      </c>
      <c r="I60" s="482">
        <v>0</v>
      </c>
      <c r="J60" s="483">
        <v>3.3140000000000001</v>
      </c>
      <c r="K60" s="482">
        <v>139.94300000000001</v>
      </c>
      <c r="L60" s="483">
        <v>133.15199999999999</v>
      </c>
      <c r="M60" s="482">
        <v>0</v>
      </c>
      <c r="N60" s="483">
        <v>0</v>
      </c>
      <c r="O60" s="482">
        <v>3444.4340000000002</v>
      </c>
      <c r="P60" s="483">
        <v>2972.0169999999998</v>
      </c>
    </row>
    <row r="61" spans="1:18">
      <c r="A61" s="356"/>
      <c r="B61" s="357" t="s">
        <v>225</v>
      </c>
      <c r="C61" s="482">
        <v>0</v>
      </c>
      <c r="D61" s="483">
        <v>0</v>
      </c>
      <c r="E61" s="482">
        <v>-266.96499999999997</v>
      </c>
      <c r="F61" s="483">
        <v>-262.20800000000003</v>
      </c>
      <c r="G61" s="482">
        <v>-1038.03</v>
      </c>
      <c r="H61" s="483">
        <v>-758.69299999999998</v>
      </c>
      <c r="I61" s="482">
        <v>310.245</v>
      </c>
      <c r="J61" s="483">
        <v>248.70699999999999</v>
      </c>
      <c r="K61" s="482">
        <v>579.63400000000001</v>
      </c>
      <c r="L61" s="483">
        <v>501.709</v>
      </c>
      <c r="M61" s="482">
        <v>0</v>
      </c>
      <c r="N61" s="483">
        <v>0</v>
      </c>
      <c r="O61" s="482">
        <v>-415.11599999999999</v>
      </c>
      <c r="P61" s="483">
        <v>-270.48500000000001</v>
      </c>
    </row>
    <row r="62" spans="1:18">
      <c r="A62" s="356"/>
      <c r="B62" s="357" t="s">
        <v>460</v>
      </c>
      <c r="C62" s="482">
        <v>0</v>
      </c>
      <c r="D62" s="483">
        <v>0</v>
      </c>
      <c r="E62" s="482">
        <v>0</v>
      </c>
      <c r="F62" s="483">
        <v>0</v>
      </c>
      <c r="G62" s="482">
        <v>0</v>
      </c>
      <c r="H62" s="483">
        <v>0</v>
      </c>
      <c r="I62" s="482">
        <v>0</v>
      </c>
      <c r="J62" s="483">
        <v>46.819000000000003</v>
      </c>
      <c r="K62" s="482">
        <v>0</v>
      </c>
      <c r="L62" s="483">
        <v>0</v>
      </c>
      <c r="M62" s="482">
        <v>0</v>
      </c>
      <c r="N62" s="483">
        <v>0</v>
      </c>
      <c r="O62" s="482">
        <v>0</v>
      </c>
      <c r="P62" s="483">
        <v>46.819000000000003</v>
      </c>
    </row>
    <row r="63" spans="1:18">
      <c r="A63" s="356"/>
      <c r="B63" s="357" t="s">
        <v>454</v>
      </c>
      <c r="C63" s="482">
        <v>0</v>
      </c>
      <c r="D63" s="483">
        <v>0</v>
      </c>
      <c r="E63" s="482">
        <v>0</v>
      </c>
      <c r="F63" s="483">
        <v>0</v>
      </c>
      <c r="G63" s="482">
        <v>0</v>
      </c>
      <c r="H63" s="483">
        <v>0</v>
      </c>
      <c r="I63" s="482">
        <v>0</v>
      </c>
      <c r="J63" s="483">
        <v>0</v>
      </c>
      <c r="K63" s="482">
        <v>0</v>
      </c>
      <c r="L63" s="483">
        <v>0</v>
      </c>
      <c r="M63" s="482">
        <v>0</v>
      </c>
      <c r="N63" s="483">
        <v>0</v>
      </c>
      <c r="O63" s="482">
        <v>0</v>
      </c>
      <c r="P63" s="483">
        <v>0</v>
      </c>
    </row>
    <row r="64" spans="1:18">
      <c r="A64" s="356"/>
      <c r="B64" s="357" t="s">
        <v>426</v>
      </c>
      <c r="C64" s="482">
        <v>0</v>
      </c>
      <c r="D64" s="483">
        <v>0</v>
      </c>
      <c r="E64" s="482">
        <v>0</v>
      </c>
      <c r="F64" s="483">
        <v>0</v>
      </c>
      <c r="G64" s="482">
        <v>0</v>
      </c>
      <c r="H64" s="483">
        <v>0</v>
      </c>
      <c r="I64" s="482">
        <v>0</v>
      </c>
      <c r="J64" s="483">
        <v>0</v>
      </c>
      <c r="K64" s="482">
        <v>0</v>
      </c>
      <c r="L64" s="483">
        <v>0</v>
      </c>
      <c r="M64" s="482">
        <v>0</v>
      </c>
      <c r="N64" s="483">
        <v>0</v>
      </c>
      <c r="O64" s="482">
        <v>0</v>
      </c>
      <c r="P64" s="483">
        <v>0</v>
      </c>
    </row>
    <row r="65" spans="1:30">
      <c r="A65" s="356"/>
      <c r="B65" s="357" t="s">
        <v>427</v>
      </c>
      <c r="C65" s="482">
        <v>0</v>
      </c>
      <c r="D65" s="483">
        <v>0</v>
      </c>
      <c r="E65" s="482">
        <v>343.18599999999998</v>
      </c>
      <c r="F65" s="483">
        <v>308.22899999999998</v>
      </c>
      <c r="G65" s="482">
        <v>2237.5309999999999</v>
      </c>
      <c r="H65" s="483">
        <v>2072.2240000000002</v>
      </c>
      <c r="I65" s="482">
        <v>538.45799999999997</v>
      </c>
      <c r="J65" s="483">
        <v>494.76400000000001</v>
      </c>
      <c r="K65" s="482">
        <v>62.845999999999997</v>
      </c>
      <c r="L65" s="483">
        <v>60.052</v>
      </c>
      <c r="M65" s="482">
        <v>0</v>
      </c>
      <c r="N65" s="483">
        <v>0</v>
      </c>
      <c r="O65" s="482">
        <v>3182.0210000000002</v>
      </c>
      <c r="P65" s="483">
        <v>2935.2689999999998</v>
      </c>
    </row>
    <row r="66" spans="1:30">
      <c r="Q66" s="359"/>
      <c r="R66" s="359"/>
    </row>
    <row r="67" spans="1:30">
      <c r="A67" s="372" t="s">
        <v>259</v>
      </c>
      <c r="B67" s="357"/>
      <c r="C67" s="482">
        <v>0</v>
      </c>
      <c r="D67" s="487">
        <v>0</v>
      </c>
      <c r="E67" s="482">
        <v>0</v>
      </c>
      <c r="F67" s="487">
        <v>0</v>
      </c>
      <c r="G67" s="482">
        <v>0</v>
      </c>
      <c r="H67" s="487">
        <v>0</v>
      </c>
      <c r="I67" s="482">
        <v>0</v>
      </c>
      <c r="J67" s="487">
        <v>0</v>
      </c>
      <c r="K67" s="482">
        <v>0</v>
      </c>
      <c r="L67" s="487">
        <v>0</v>
      </c>
      <c r="M67" s="482">
        <v>0</v>
      </c>
      <c r="N67" s="487">
        <v>0</v>
      </c>
      <c r="O67" s="482">
        <v>0</v>
      </c>
      <c r="P67" s="487">
        <v>0</v>
      </c>
    </row>
    <row r="68" spans="1:30">
      <c r="Q68" s="359"/>
      <c r="R68" s="359"/>
    </row>
    <row r="69" spans="1:30">
      <c r="A69" s="353" t="s">
        <v>260</v>
      </c>
      <c r="B69" s="374"/>
      <c r="C69" s="484">
        <v>0</v>
      </c>
      <c r="D69" s="488">
        <v>0</v>
      </c>
      <c r="E69" s="484">
        <v>2439.2669999999998</v>
      </c>
      <c r="F69" s="488">
        <v>2159.3049999999998</v>
      </c>
      <c r="G69" s="484">
        <v>16486.418000000001</v>
      </c>
      <c r="H69" s="488">
        <v>15244.339</v>
      </c>
      <c r="I69" s="484">
        <v>2598.1689999999999</v>
      </c>
      <c r="J69" s="488">
        <v>2231.4450000000002</v>
      </c>
      <c r="K69" s="484">
        <v>1582.37</v>
      </c>
      <c r="L69" s="488">
        <v>1446.0509999999999</v>
      </c>
      <c r="M69" s="484">
        <v>0</v>
      </c>
      <c r="N69" s="488">
        <v>-4.9000000000000002E-2</v>
      </c>
      <c r="O69" s="484">
        <v>23106.223999999998</v>
      </c>
      <c r="P69" s="488">
        <v>21081.091</v>
      </c>
    </row>
    <row r="71" spans="1:30">
      <c r="B71" s="123"/>
      <c r="C71" s="361"/>
      <c r="D71" s="361"/>
      <c r="E71" s="361"/>
      <c r="F71" s="361"/>
      <c r="G71" s="361"/>
      <c r="H71" s="361"/>
      <c r="I71" s="361"/>
      <c r="J71" s="361"/>
      <c r="K71" s="361"/>
      <c r="L71" s="361"/>
      <c r="M71" s="361"/>
      <c r="N71" s="361"/>
      <c r="O71" s="361"/>
      <c r="P71" s="361"/>
    </row>
    <row r="72" spans="1:30">
      <c r="C72" s="758" t="s">
        <v>45</v>
      </c>
      <c r="D72" s="759"/>
      <c r="E72" s="759"/>
      <c r="F72" s="759"/>
      <c r="G72" s="759"/>
      <c r="H72" s="759"/>
      <c r="I72" s="759"/>
      <c r="J72" s="759"/>
      <c r="K72" s="759"/>
      <c r="L72" s="759"/>
      <c r="M72" s="759"/>
      <c r="N72" s="759"/>
      <c r="O72" s="759"/>
      <c r="P72" s="759"/>
      <c r="Q72" s="759"/>
      <c r="R72" s="759"/>
      <c r="S72" s="759"/>
      <c r="T72" s="759"/>
      <c r="U72" s="759"/>
      <c r="V72" s="759"/>
      <c r="W72" s="759"/>
      <c r="X72" s="759"/>
      <c r="Y72" s="759"/>
      <c r="Z72" s="759"/>
      <c r="AA72" s="759"/>
      <c r="AB72" s="759"/>
      <c r="AC72" s="759"/>
      <c r="AD72" s="760"/>
    </row>
    <row r="73" spans="1:30" ht="12.75" customHeight="1">
      <c r="A73" s="772" t="s">
        <v>71</v>
      </c>
      <c r="B73" s="773"/>
      <c r="C73" s="758" t="s">
        <v>20</v>
      </c>
      <c r="D73" s="759"/>
      <c r="E73" s="759"/>
      <c r="F73" s="760"/>
      <c r="G73" s="758" t="s">
        <v>10</v>
      </c>
      <c r="H73" s="759"/>
      <c r="I73" s="759"/>
      <c r="J73" s="760"/>
      <c r="K73" s="758" t="s">
        <v>46</v>
      </c>
      <c r="L73" s="759"/>
      <c r="M73" s="759"/>
      <c r="N73" s="760"/>
      <c r="O73" s="758" t="s">
        <v>14</v>
      </c>
      <c r="P73" s="759"/>
      <c r="Q73" s="759"/>
      <c r="R73" s="760"/>
      <c r="S73" s="758" t="s">
        <v>47</v>
      </c>
      <c r="T73" s="759"/>
      <c r="U73" s="759"/>
      <c r="V73" s="760"/>
      <c r="W73" s="758" t="s">
        <v>276</v>
      </c>
      <c r="X73" s="759"/>
      <c r="Y73" s="759"/>
      <c r="Z73" s="760"/>
      <c r="AA73" s="758" t="s">
        <v>17</v>
      </c>
      <c r="AB73" s="759"/>
      <c r="AC73" s="759"/>
      <c r="AD73" s="760"/>
    </row>
    <row r="74" spans="1:30">
      <c r="A74" s="793" t="s">
        <v>261</v>
      </c>
      <c r="B74" s="797"/>
      <c r="C74" s="761" t="s">
        <v>293</v>
      </c>
      <c r="D74" s="762"/>
      <c r="E74" s="756" t="s">
        <v>294</v>
      </c>
      <c r="F74" s="757"/>
      <c r="G74" s="761" t="s">
        <v>293</v>
      </c>
      <c r="H74" s="762"/>
      <c r="I74" s="756" t="s">
        <v>294</v>
      </c>
      <c r="J74" s="757"/>
      <c r="K74" s="761" t="s">
        <v>293</v>
      </c>
      <c r="L74" s="762"/>
      <c r="M74" s="756" t="s">
        <v>294</v>
      </c>
      <c r="N74" s="757"/>
      <c r="O74" s="761" t="s">
        <v>293</v>
      </c>
      <c r="P74" s="762"/>
      <c r="Q74" s="756" t="s">
        <v>294</v>
      </c>
      <c r="R74" s="757"/>
      <c r="S74" s="761" t="s">
        <v>293</v>
      </c>
      <c r="T74" s="762"/>
      <c r="U74" s="756" t="s">
        <v>294</v>
      </c>
      <c r="V74" s="757"/>
      <c r="W74" s="761" t="s">
        <v>293</v>
      </c>
      <c r="X74" s="762"/>
      <c r="Y74" s="756" t="s">
        <v>294</v>
      </c>
      <c r="Z74" s="757"/>
      <c r="AA74" s="761" t="s">
        <v>293</v>
      </c>
      <c r="AB74" s="762"/>
      <c r="AC74" s="756" t="s">
        <v>294</v>
      </c>
      <c r="AD74" s="757"/>
    </row>
    <row r="75" spans="1:30">
      <c r="A75" s="798"/>
      <c r="B75" s="799"/>
      <c r="C75" s="349" t="s">
        <v>509</v>
      </c>
      <c r="D75" s="349" t="s">
        <v>510</v>
      </c>
      <c r="E75" s="350" t="s">
        <v>468</v>
      </c>
      <c r="F75" s="350" t="s">
        <v>469</v>
      </c>
      <c r="G75" s="349" t="s">
        <v>509</v>
      </c>
      <c r="H75" s="349" t="s">
        <v>510</v>
      </c>
      <c r="I75" s="350" t="s">
        <v>468</v>
      </c>
      <c r="J75" s="350" t="s">
        <v>469</v>
      </c>
      <c r="K75" s="349" t="s">
        <v>509</v>
      </c>
      <c r="L75" s="349" t="s">
        <v>510</v>
      </c>
      <c r="M75" s="350" t="s">
        <v>468</v>
      </c>
      <c r="N75" s="350" t="s">
        <v>469</v>
      </c>
      <c r="O75" s="349" t="s">
        <v>509</v>
      </c>
      <c r="P75" s="349" t="s">
        <v>510</v>
      </c>
      <c r="Q75" s="350" t="s">
        <v>468</v>
      </c>
      <c r="R75" s="350" t="s">
        <v>469</v>
      </c>
      <c r="S75" s="349" t="s">
        <v>509</v>
      </c>
      <c r="T75" s="349" t="s">
        <v>510</v>
      </c>
      <c r="U75" s="350" t="s">
        <v>468</v>
      </c>
      <c r="V75" s="350" t="s">
        <v>469</v>
      </c>
      <c r="W75" s="349" t="s">
        <v>509</v>
      </c>
      <c r="X75" s="349" t="s">
        <v>510</v>
      </c>
      <c r="Y75" s="350" t="s">
        <v>468</v>
      </c>
      <c r="Z75" s="350" t="s">
        <v>469</v>
      </c>
      <c r="AA75" s="349" t="s">
        <v>509</v>
      </c>
      <c r="AB75" s="349" t="s">
        <v>510</v>
      </c>
      <c r="AC75" s="350" t="s">
        <v>468</v>
      </c>
      <c r="AD75" s="350" t="s">
        <v>469</v>
      </c>
    </row>
    <row r="76" spans="1:30">
      <c r="A76" s="800"/>
      <c r="B76" s="801"/>
      <c r="C76" s="351" t="s">
        <v>368</v>
      </c>
      <c r="D76" s="351" t="s">
        <v>368</v>
      </c>
      <c r="E76" s="352" t="s">
        <v>368</v>
      </c>
      <c r="F76" s="352" t="s">
        <v>368</v>
      </c>
      <c r="G76" s="351" t="s">
        <v>368</v>
      </c>
      <c r="H76" s="351" t="s">
        <v>368</v>
      </c>
      <c r="I76" s="352" t="s">
        <v>368</v>
      </c>
      <c r="J76" s="352" t="s">
        <v>368</v>
      </c>
      <c r="K76" s="351" t="s">
        <v>368</v>
      </c>
      <c r="L76" s="351" t="s">
        <v>368</v>
      </c>
      <c r="M76" s="352" t="s">
        <v>368</v>
      </c>
      <c r="N76" s="352" t="s">
        <v>368</v>
      </c>
      <c r="O76" s="351" t="s">
        <v>368</v>
      </c>
      <c r="P76" s="351" t="s">
        <v>368</v>
      </c>
      <c r="Q76" s="352" t="s">
        <v>368</v>
      </c>
      <c r="R76" s="352" t="s">
        <v>368</v>
      </c>
      <c r="S76" s="351" t="s">
        <v>368</v>
      </c>
      <c r="T76" s="351" t="s">
        <v>368</v>
      </c>
      <c r="U76" s="352" t="s">
        <v>368</v>
      </c>
      <c r="V76" s="352" t="s">
        <v>368</v>
      </c>
      <c r="W76" s="351" t="s">
        <v>368</v>
      </c>
      <c r="X76" s="351" t="s">
        <v>368</v>
      </c>
      <c r="Y76" s="352" t="s">
        <v>368</v>
      </c>
      <c r="Z76" s="352" t="s">
        <v>368</v>
      </c>
      <c r="AA76" s="351" t="s">
        <v>368</v>
      </c>
      <c r="AB76" s="351" t="s">
        <v>368</v>
      </c>
      <c r="AC76" s="352" t="s">
        <v>368</v>
      </c>
      <c r="AD76" s="352" t="s">
        <v>368</v>
      </c>
    </row>
    <row r="77" spans="1:30">
      <c r="A77" s="353" t="s">
        <v>262</v>
      </c>
      <c r="B77" s="382"/>
      <c r="C77" s="339">
        <v>0</v>
      </c>
      <c r="D77" s="346">
        <v>0</v>
      </c>
      <c r="E77" s="346">
        <v>0</v>
      </c>
      <c r="F77" s="346">
        <v>0</v>
      </c>
      <c r="G77" s="339">
        <v>418.42599999999999</v>
      </c>
      <c r="H77" s="346">
        <v>348.04599999999999</v>
      </c>
      <c r="I77" s="346">
        <v>229.46799999999999</v>
      </c>
      <c r="J77" s="346">
        <v>191.17400000000001</v>
      </c>
      <c r="K77" s="339">
        <v>4250.598</v>
      </c>
      <c r="L77" s="346">
        <v>3747.8980000000001</v>
      </c>
      <c r="M77" s="346">
        <v>2125.6109999999999</v>
      </c>
      <c r="N77" s="346">
        <v>1952.55</v>
      </c>
      <c r="O77" s="339">
        <v>950.55600000000004</v>
      </c>
      <c r="P77" s="346">
        <v>833.94299999999998</v>
      </c>
      <c r="Q77" s="346">
        <v>487.79599999999999</v>
      </c>
      <c r="R77" s="346">
        <v>421.23399999999998</v>
      </c>
      <c r="S77" s="339">
        <v>505.464</v>
      </c>
      <c r="T77" s="346">
        <v>457.65</v>
      </c>
      <c r="U77" s="346">
        <v>254.53800000000001</v>
      </c>
      <c r="V77" s="346">
        <v>224.27199999999999</v>
      </c>
      <c r="W77" s="339">
        <v>-4.0000000000000001E-3</v>
      </c>
      <c r="X77" s="346">
        <v>-4.4999999999999998E-2</v>
      </c>
      <c r="Y77" s="346">
        <v>-2E-3</v>
      </c>
      <c r="Z77" s="346">
        <v>-3.7999999999999999E-2</v>
      </c>
      <c r="AA77" s="339">
        <v>6125.04</v>
      </c>
      <c r="AB77" s="346">
        <v>5387.4920000000002</v>
      </c>
      <c r="AC77" s="346">
        <v>3097.4110000000001</v>
      </c>
      <c r="AD77" s="346">
        <v>2789.192</v>
      </c>
    </row>
    <row r="78" spans="1:30">
      <c r="A78" s="362"/>
      <c r="B78" s="363" t="s">
        <v>90</v>
      </c>
      <c r="C78" s="339">
        <v>0</v>
      </c>
      <c r="D78" s="346">
        <v>0</v>
      </c>
      <c r="E78" s="346">
        <v>0</v>
      </c>
      <c r="F78" s="346">
        <v>0</v>
      </c>
      <c r="G78" s="339">
        <v>410.48700000000002</v>
      </c>
      <c r="H78" s="346">
        <v>344.55500000000001</v>
      </c>
      <c r="I78" s="346">
        <v>226.31</v>
      </c>
      <c r="J78" s="346">
        <v>189.994</v>
      </c>
      <c r="K78" s="339">
        <v>3363.9839999999999</v>
      </c>
      <c r="L78" s="346">
        <v>3152.2260000000001</v>
      </c>
      <c r="M78" s="346">
        <v>1640.4010000000001</v>
      </c>
      <c r="N78" s="346">
        <v>1601.7059999999999</v>
      </c>
      <c r="O78" s="339">
        <v>942.31799999999998</v>
      </c>
      <c r="P78" s="346">
        <v>824.64400000000001</v>
      </c>
      <c r="Q78" s="346">
        <v>483.63400000000001</v>
      </c>
      <c r="R78" s="346">
        <v>415.1</v>
      </c>
      <c r="S78" s="339">
        <v>502.70499999999998</v>
      </c>
      <c r="T78" s="346">
        <v>455.74900000000002</v>
      </c>
      <c r="U78" s="346">
        <v>253.04499999999999</v>
      </c>
      <c r="V78" s="346">
        <v>223.369</v>
      </c>
      <c r="W78" s="339">
        <v>0</v>
      </c>
      <c r="X78" s="346">
        <v>0</v>
      </c>
      <c r="Y78" s="346">
        <v>0</v>
      </c>
      <c r="Z78" s="346">
        <v>0</v>
      </c>
      <c r="AA78" s="339">
        <v>5219.4939999999997</v>
      </c>
      <c r="AB78" s="346">
        <v>4777.174</v>
      </c>
      <c r="AC78" s="346">
        <v>2603.39</v>
      </c>
      <c r="AD78" s="346">
        <v>2430.1689999999999</v>
      </c>
    </row>
    <row r="79" spans="1:30">
      <c r="A79" s="362"/>
      <c r="B79" s="365" t="s">
        <v>271</v>
      </c>
      <c r="C79" s="344">
        <v>0</v>
      </c>
      <c r="D79" s="347">
        <v>0</v>
      </c>
      <c r="E79" s="347">
        <v>0</v>
      </c>
      <c r="F79" s="347">
        <v>0</v>
      </c>
      <c r="G79" s="344">
        <v>388.62400000000002</v>
      </c>
      <c r="H79" s="347">
        <v>329.78300000000002</v>
      </c>
      <c r="I79" s="347">
        <v>215.23500000000001</v>
      </c>
      <c r="J79" s="347">
        <v>180.43799999999999</v>
      </c>
      <c r="K79" s="344">
        <v>2874.2429999999999</v>
      </c>
      <c r="L79" s="347">
        <v>2783.26</v>
      </c>
      <c r="M79" s="347">
        <v>1368.45</v>
      </c>
      <c r="N79" s="347">
        <v>1403.296</v>
      </c>
      <c r="O79" s="344">
        <v>462.20499999999998</v>
      </c>
      <c r="P79" s="347">
        <v>413.03800000000001</v>
      </c>
      <c r="Q79" s="347">
        <v>228.935</v>
      </c>
      <c r="R79" s="347">
        <v>207.51</v>
      </c>
      <c r="S79" s="344">
        <v>476.137</v>
      </c>
      <c r="T79" s="347">
        <v>431.928</v>
      </c>
      <c r="U79" s="347">
        <v>238.07499999999999</v>
      </c>
      <c r="V79" s="347">
        <v>211.03</v>
      </c>
      <c r="W79" s="344">
        <v>0</v>
      </c>
      <c r="X79" s="347">
        <v>0</v>
      </c>
      <c r="Y79" s="347">
        <v>0</v>
      </c>
      <c r="Z79" s="347">
        <v>0</v>
      </c>
      <c r="AA79" s="344">
        <v>4201.2089999999998</v>
      </c>
      <c r="AB79" s="347">
        <v>3958.009</v>
      </c>
      <c r="AC79" s="347">
        <v>2050.6950000000002</v>
      </c>
      <c r="AD79" s="347">
        <v>2002.2739999999999</v>
      </c>
    </row>
    <row r="80" spans="1:30">
      <c r="A80" s="362"/>
      <c r="B80" s="365" t="s">
        <v>272</v>
      </c>
      <c r="C80" s="344">
        <v>0</v>
      </c>
      <c r="D80" s="347">
        <v>0</v>
      </c>
      <c r="E80" s="347">
        <v>0</v>
      </c>
      <c r="F80" s="347">
        <v>0</v>
      </c>
      <c r="G80" s="344">
        <v>1.663</v>
      </c>
      <c r="H80" s="347">
        <v>1.7150000000000001</v>
      </c>
      <c r="I80" s="347">
        <v>0.998</v>
      </c>
      <c r="J80" s="347">
        <v>1.1950000000000001</v>
      </c>
      <c r="K80" s="344">
        <v>0</v>
      </c>
      <c r="L80" s="347">
        <v>0</v>
      </c>
      <c r="M80" s="347">
        <v>0</v>
      </c>
      <c r="N80" s="347">
        <v>0</v>
      </c>
      <c r="O80" s="344">
        <v>11.154</v>
      </c>
      <c r="P80" s="347">
        <v>1.379</v>
      </c>
      <c r="Q80" s="347">
        <v>5.968</v>
      </c>
      <c r="R80" s="347">
        <v>0.54600000000000004</v>
      </c>
      <c r="S80" s="344">
        <v>0.29799999999999999</v>
      </c>
      <c r="T80" s="347">
        <v>0.67800000000000005</v>
      </c>
      <c r="U80" s="347">
        <v>0.16400000000000001</v>
      </c>
      <c r="V80" s="347">
        <v>0.158</v>
      </c>
      <c r="W80" s="344">
        <v>0</v>
      </c>
      <c r="X80" s="347">
        <v>0</v>
      </c>
      <c r="Y80" s="347">
        <v>0</v>
      </c>
      <c r="Z80" s="347">
        <v>0</v>
      </c>
      <c r="AA80" s="344">
        <v>13.115</v>
      </c>
      <c r="AB80" s="347">
        <v>3.7719999999999998</v>
      </c>
      <c r="AC80" s="347">
        <v>7.13</v>
      </c>
      <c r="AD80" s="347">
        <v>1.899</v>
      </c>
    </row>
    <row r="81" spans="1:36">
      <c r="A81" s="362"/>
      <c r="B81" s="365" t="s">
        <v>273</v>
      </c>
      <c r="C81" s="344">
        <v>0</v>
      </c>
      <c r="D81" s="347">
        <v>0</v>
      </c>
      <c r="E81" s="347">
        <v>0</v>
      </c>
      <c r="F81" s="347">
        <v>0</v>
      </c>
      <c r="G81" s="344">
        <v>20.2</v>
      </c>
      <c r="H81" s="347">
        <v>13.057</v>
      </c>
      <c r="I81" s="347">
        <v>10.077</v>
      </c>
      <c r="J81" s="347">
        <v>8.3610000000000007</v>
      </c>
      <c r="K81" s="344">
        <v>489.74099999999999</v>
      </c>
      <c r="L81" s="347">
        <v>368.96600000000001</v>
      </c>
      <c r="M81" s="347">
        <v>271.95100000000002</v>
      </c>
      <c r="N81" s="347">
        <v>198.41</v>
      </c>
      <c r="O81" s="344">
        <v>468.959</v>
      </c>
      <c r="P81" s="347">
        <v>410.22699999999998</v>
      </c>
      <c r="Q81" s="347">
        <v>248.73099999999999</v>
      </c>
      <c r="R81" s="347">
        <v>207.04400000000001</v>
      </c>
      <c r="S81" s="344">
        <v>26.27</v>
      </c>
      <c r="T81" s="347">
        <v>23.143000000000001</v>
      </c>
      <c r="U81" s="347">
        <v>14.805999999999999</v>
      </c>
      <c r="V81" s="347">
        <v>12.180999999999999</v>
      </c>
      <c r="W81" s="344">
        <v>0</v>
      </c>
      <c r="X81" s="347">
        <v>0</v>
      </c>
      <c r="Y81" s="347">
        <v>0</v>
      </c>
      <c r="Z81" s="347">
        <v>0</v>
      </c>
      <c r="AA81" s="344">
        <v>1005.17</v>
      </c>
      <c r="AB81" s="347">
        <v>815.39300000000003</v>
      </c>
      <c r="AC81" s="347">
        <v>545.56500000000005</v>
      </c>
      <c r="AD81" s="347">
        <v>425.99599999999998</v>
      </c>
    </row>
    <row r="82" spans="1:36">
      <c r="A82" s="362"/>
      <c r="B82" s="363" t="s">
        <v>91</v>
      </c>
      <c r="C82" s="344">
        <v>0</v>
      </c>
      <c r="D82" s="347">
        <v>0</v>
      </c>
      <c r="E82" s="347">
        <v>0</v>
      </c>
      <c r="F82" s="347">
        <v>0</v>
      </c>
      <c r="G82" s="344">
        <v>7.9390000000000001</v>
      </c>
      <c r="H82" s="347">
        <v>3.4910000000000001</v>
      </c>
      <c r="I82" s="347">
        <v>3.1579999999999999</v>
      </c>
      <c r="J82" s="347">
        <v>1.18</v>
      </c>
      <c r="K82" s="344">
        <v>886.61400000000003</v>
      </c>
      <c r="L82" s="347">
        <v>595.67200000000003</v>
      </c>
      <c r="M82" s="347">
        <v>485.21</v>
      </c>
      <c r="N82" s="347">
        <v>350.84399999999999</v>
      </c>
      <c r="O82" s="344">
        <v>8.2379999999999995</v>
      </c>
      <c r="P82" s="347">
        <v>9.2989999999999995</v>
      </c>
      <c r="Q82" s="347">
        <v>4.1619999999999999</v>
      </c>
      <c r="R82" s="347">
        <v>6.1340000000000003</v>
      </c>
      <c r="S82" s="344">
        <v>2.7589999999999999</v>
      </c>
      <c r="T82" s="347">
        <v>1.901</v>
      </c>
      <c r="U82" s="347">
        <v>1.4930000000000001</v>
      </c>
      <c r="V82" s="347">
        <v>0.90300000000000002</v>
      </c>
      <c r="W82" s="344">
        <v>-4.0000000000000001E-3</v>
      </c>
      <c r="X82" s="347">
        <v>-4.4999999999999998E-2</v>
      </c>
      <c r="Y82" s="347">
        <v>-2E-3</v>
      </c>
      <c r="Z82" s="347">
        <v>-3.7999999999999999E-2</v>
      </c>
      <c r="AA82" s="344">
        <v>905.54600000000005</v>
      </c>
      <c r="AB82" s="347">
        <v>610.31799999999998</v>
      </c>
      <c r="AC82" s="347">
        <v>494.02100000000002</v>
      </c>
      <c r="AD82" s="347">
        <v>359.02300000000002</v>
      </c>
    </row>
    <row r="83" spans="1:36">
      <c r="Q83" s="359"/>
      <c r="R83" s="359"/>
      <c r="S83" s="359"/>
      <c r="T83" s="359"/>
      <c r="U83" s="359"/>
      <c r="V83" s="359"/>
      <c r="W83" s="359"/>
      <c r="X83" s="359"/>
      <c r="Y83" s="359"/>
      <c r="Z83" s="359"/>
      <c r="AA83" s="359"/>
      <c r="AB83" s="359"/>
      <c r="AC83" s="359"/>
      <c r="AD83" s="359"/>
      <c r="AE83" s="359"/>
      <c r="AF83" s="359"/>
      <c r="AG83" s="359"/>
      <c r="AH83" s="359"/>
      <c r="AI83" s="359"/>
    </row>
    <row r="84" spans="1:36">
      <c r="A84" s="353" t="s">
        <v>263</v>
      </c>
      <c r="B84" s="364"/>
      <c r="C84" s="339">
        <v>0</v>
      </c>
      <c r="D84" s="346">
        <v>0</v>
      </c>
      <c r="E84" s="346">
        <v>0</v>
      </c>
      <c r="F84" s="346">
        <v>0</v>
      </c>
      <c r="G84" s="339">
        <v>-317.09199999999998</v>
      </c>
      <c r="H84" s="346">
        <v>-241.52199999999999</v>
      </c>
      <c r="I84" s="346">
        <v>-187.249</v>
      </c>
      <c r="J84" s="346">
        <v>-135.20599999999999</v>
      </c>
      <c r="K84" s="339">
        <v>-2970.4409999999998</v>
      </c>
      <c r="L84" s="346">
        <v>-2743.3359999999998</v>
      </c>
      <c r="M84" s="346">
        <v>-1501.826</v>
      </c>
      <c r="N84" s="346">
        <v>-1461.645</v>
      </c>
      <c r="O84" s="339">
        <v>-534.30399999999997</v>
      </c>
      <c r="P84" s="346">
        <v>-485.14800000000002</v>
      </c>
      <c r="Q84" s="346">
        <v>-260.94099999999997</v>
      </c>
      <c r="R84" s="346">
        <v>-243.46100000000001</v>
      </c>
      <c r="S84" s="339">
        <v>-335.76400000000001</v>
      </c>
      <c r="T84" s="346">
        <v>-306.04500000000002</v>
      </c>
      <c r="U84" s="346">
        <v>-167.19</v>
      </c>
      <c r="V84" s="346">
        <v>-150.779</v>
      </c>
      <c r="W84" s="339">
        <v>0</v>
      </c>
      <c r="X84" s="346">
        <v>0</v>
      </c>
      <c r="Y84" s="346">
        <v>0</v>
      </c>
      <c r="Z84" s="346">
        <v>0</v>
      </c>
      <c r="AA84" s="339">
        <v>-4157.6009999999997</v>
      </c>
      <c r="AB84" s="346">
        <v>-3776.0509999999999</v>
      </c>
      <c r="AC84" s="346">
        <v>-2117.2060000000001</v>
      </c>
      <c r="AD84" s="346">
        <v>-1991.0909999999999</v>
      </c>
    </row>
    <row r="85" spans="1:36">
      <c r="A85" s="362"/>
      <c r="B85" s="365" t="s">
        <v>228</v>
      </c>
      <c r="C85" s="344">
        <v>0</v>
      </c>
      <c r="D85" s="347">
        <v>0</v>
      </c>
      <c r="E85" s="347">
        <v>0</v>
      </c>
      <c r="F85" s="347">
        <v>0</v>
      </c>
      <c r="G85" s="344">
        <v>-292.108</v>
      </c>
      <c r="H85" s="347">
        <v>-224.01900000000001</v>
      </c>
      <c r="I85" s="347">
        <v>-176.37200000000001</v>
      </c>
      <c r="J85" s="347">
        <v>-125.224</v>
      </c>
      <c r="K85" s="344">
        <v>-1912.405</v>
      </c>
      <c r="L85" s="347">
        <v>-1893.6320000000001</v>
      </c>
      <c r="M85" s="347">
        <v>-917.98900000000003</v>
      </c>
      <c r="N85" s="347">
        <v>-973.34</v>
      </c>
      <c r="O85" s="344">
        <v>-354.197</v>
      </c>
      <c r="P85" s="347">
        <v>-355.07499999999999</v>
      </c>
      <c r="Q85" s="347">
        <v>-160.97900000000001</v>
      </c>
      <c r="R85" s="347">
        <v>-178.983</v>
      </c>
      <c r="S85" s="344">
        <v>-315.47800000000001</v>
      </c>
      <c r="T85" s="347">
        <v>-286.58699999999999</v>
      </c>
      <c r="U85" s="347">
        <v>-154.97900000000001</v>
      </c>
      <c r="V85" s="347">
        <v>-140.52000000000001</v>
      </c>
      <c r="W85" s="344">
        <v>0</v>
      </c>
      <c r="X85" s="347">
        <v>0</v>
      </c>
      <c r="Y85" s="347">
        <v>0</v>
      </c>
      <c r="Z85" s="347">
        <v>0</v>
      </c>
      <c r="AA85" s="344">
        <v>-2874.1880000000001</v>
      </c>
      <c r="AB85" s="347">
        <v>-2759.3130000000001</v>
      </c>
      <c r="AC85" s="347">
        <v>-1410.319</v>
      </c>
      <c r="AD85" s="347">
        <v>-1418.067</v>
      </c>
    </row>
    <row r="86" spans="1:36">
      <c r="A86" s="362"/>
      <c r="B86" s="365" t="s">
        <v>229</v>
      </c>
      <c r="C86" s="344">
        <v>0</v>
      </c>
      <c r="D86" s="347">
        <v>0</v>
      </c>
      <c r="E86" s="347">
        <v>0</v>
      </c>
      <c r="F86" s="347">
        <v>0</v>
      </c>
      <c r="G86" s="344">
        <v>0</v>
      </c>
      <c r="H86" s="347">
        <v>0</v>
      </c>
      <c r="I86" s="347">
        <v>0</v>
      </c>
      <c r="J86" s="347">
        <v>0</v>
      </c>
      <c r="K86" s="344">
        <v>5.1999999999999998E-2</v>
      </c>
      <c r="L86" s="347">
        <v>0</v>
      </c>
      <c r="M86" s="347">
        <v>5.1999999999999998E-2</v>
      </c>
      <c r="N86" s="347">
        <v>2.3E-2</v>
      </c>
      <c r="O86" s="344">
        <v>-7.0960000000000001</v>
      </c>
      <c r="P86" s="347">
        <v>0</v>
      </c>
      <c r="Q86" s="347">
        <v>-3.6629999999999998</v>
      </c>
      <c r="R86" s="347">
        <v>0</v>
      </c>
      <c r="S86" s="344">
        <v>0</v>
      </c>
      <c r="T86" s="347">
        <v>0</v>
      </c>
      <c r="U86" s="347">
        <v>0</v>
      </c>
      <c r="V86" s="347">
        <v>0</v>
      </c>
      <c r="W86" s="344">
        <v>0</v>
      </c>
      <c r="X86" s="347">
        <v>0</v>
      </c>
      <c r="Y86" s="347">
        <v>0</v>
      </c>
      <c r="Z86" s="347">
        <v>0</v>
      </c>
      <c r="AA86" s="344">
        <v>-7.0439999999999996</v>
      </c>
      <c r="AB86" s="347">
        <v>0</v>
      </c>
      <c r="AC86" s="347">
        <v>-3.6110000000000002</v>
      </c>
      <c r="AD86" s="347">
        <v>2.3E-2</v>
      </c>
    </row>
    <row r="87" spans="1:36">
      <c r="A87" s="362"/>
      <c r="B87" s="365" t="s">
        <v>95</v>
      </c>
      <c r="C87" s="344">
        <v>0</v>
      </c>
      <c r="D87" s="347">
        <v>0</v>
      </c>
      <c r="E87" s="347">
        <v>0</v>
      </c>
      <c r="F87" s="347">
        <v>0</v>
      </c>
      <c r="G87" s="344">
        <v>-6.4240000000000004</v>
      </c>
      <c r="H87" s="347">
        <v>-6.8780000000000001</v>
      </c>
      <c r="I87" s="347">
        <v>-3.5790000000000002</v>
      </c>
      <c r="J87" s="347">
        <v>-3.5760000000000001</v>
      </c>
      <c r="K87" s="344">
        <v>-323.351</v>
      </c>
      <c r="L87" s="347">
        <v>-344.601</v>
      </c>
      <c r="M87" s="347">
        <v>-179.74799999999999</v>
      </c>
      <c r="N87" s="347">
        <v>-173.81700000000001</v>
      </c>
      <c r="O87" s="344">
        <v>-117.80800000000001</v>
      </c>
      <c r="P87" s="347">
        <v>-88.290999999999997</v>
      </c>
      <c r="Q87" s="347">
        <v>-63.564999999999998</v>
      </c>
      <c r="R87" s="347">
        <v>-43.289000000000001</v>
      </c>
      <c r="S87" s="344">
        <v>0</v>
      </c>
      <c r="T87" s="347">
        <v>0</v>
      </c>
      <c r="U87" s="347">
        <v>0</v>
      </c>
      <c r="V87" s="347">
        <v>0</v>
      </c>
      <c r="W87" s="344">
        <v>0</v>
      </c>
      <c r="X87" s="347">
        <v>0</v>
      </c>
      <c r="Y87" s="347">
        <v>0</v>
      </c>
      <c r="Z87" s="347">
        <v>0</v>
      </c>
      <c r="AA87" s="344">
        <v>-447.58300000000003</v>
      </c>
      <c r="AB87" s="347">
        <v>-439.77</v>
      </c>
      <c r="AC87" s="347">
        <v>-246.892</v>
      </c>
      <c r="AD87" s="347">
        <v>-220.68199999999999</v>
      </c>
    </row>
    <row r="88" spans="1:36">
      <c r="A88" s="362"/>
      <c r="B88" s="365" t="s">
        <v>230</v>
      </c>
      <c r="C88" s="344">
        <v>0</v>
      </c>
      <c r="D88" s="347">
        <v>0</v>
      </c>
      <c r="E88" s="347">
        <v>0</v>
      </c>
      <c r="F88" s="347">
        <v>0</v>
      </c>
      <c r="G88" s="344">
        <v>-18.559999999999999</v>
      </c>
      <c r="H88" s="347">
        <v>-10.625</v>
      </c>
      <c r="I88" s="347">
        <v>-7.298</v>
      </c>
      <c r="J88" s="347">
        <v>-6.4059999999999997</v>
      </c>
      <c r="K88" s="344">
        <v>-734.73699999999997</v>
      </c>
      <c r="L88" s="347">
        <v>-505.10300000000001</v>
      </c>
      <c r="M88" s="347">
        <v>-404.14100000000002</v>
      </c>
      <c r="N88" s="347">
        <v>-314.51100000000002</v>
      </c>
      <c r="O88" s="344">
        <v>-55.203000000000003</v>
      </c>
      <c r="P88" s="347">
        <v>-41.781999999999996</v>
      </c>
      <c r="Q88" s="347">
        <v>-32.734000000000002</v>
      </c>
      <c r="R88" s="347">
        <v>-21.189</v>
      </c>
      <c r="S88" s="344">
        <v>-20.286000000000001</v>
      </c>
      <c r="T88" s="347">
        <v>-19.457999999999998</v>
      </c>
      <c r="U88" s="347">
        <v>-12.211</v>
      </c>
      <c r="V88" s="347">
        <v>-10.259</v>
      </c>
      <c r="W88" s="344">
        <v>0</v>
      </c>
      <c r="X88" s="347">
        <v>0</v>
      </c>
      <c r="Y88" s="347">
        <v>0</v>
      </c>
      <c r="Z88" s="347">
        <v>0</v>
      </c>
      <c r="AA88" s="344">
        <v>-828.78599999999994</v>
      </c>
      <c r="AB88" s="347">
        <v>-576.96799999999996</v>
      </c>
      <c r="AC88" s="347">
        <v>-456.38400000000001</v>
      </c>
      <c r="AD88" s="347">
        <v>-352.36500000000001</v>
      </c>
    </row>
    <row r="89" spans="1:36">
      <c r="Q89" s="359"/>
      <c r="R89" s="359"/>
      <c r="S89" s="359"/>
      <c r="T89" s="359"/>
      <c r="U89" s="359"/>
      <c r="V89" s="359"/>
      <c r="W89" s="359"/>
      <c r="X89" s="359"/>
      <c r="Y89" s="359"/>
      <c r="Z89" s="359"/>
      <c r="AA89" s="359"/>
      <c r="AB89" s="359"/>
      <c r="AC89" s="359"/>
      <c r="AD89" s="359"/>
      <c r="AE89" s="359"/>
      <c r="AF89" s="359"/>
      <c r="AG89" s="359"/>
      <c r="AH89" s="359"/>
      <c r="AI89" s="359"/>
      <c r="AJ89" s="359"/>
    </row>
    <row r="90" spans="1:36">
      <c r="A90" s="353" t="s">
        <v>264</v>
      </c>
      <c r="B90" s="364"/>
      <c r="C90" s="339">
        <v>0</v>
      </c>
      <c r="D90" s="346">
        <v>0</v>
      </c>
      <c r="E90" s="346">
        <v>0</v>
      </c>
      <c r="F90" s="346">
        <v>0</v>
      </c>
      <c r="G90" s="339">
        <v>101.334</v>
      </c>
      <c r="H90" s="346">
        <v>106.524</v>
      </c>
      <c r="I90" s="346">
        <v>42.219000000000001</v>
      </c>
      <c r="J90" s="346">
        <v>55.968000000000004</v>
      </c>
      <c r="K90" s="339">
        <v>1280.1569999999999</v>
      </c>
      <c r="L90" s="346">
        <v>1004.562</v>
      </c>
      <c r="M90" s="346">
        <v>623.78499999999997</v>
      </c>
      <c r="N90" s="346">
        <v>490.90499999999997</v>
      </c>
      <c r="O90" s="339">
        <v>416.25200000000001</v>
      </c>
      <c r="P90" s="346">
        <v>348.79500000000002</v>
      </c>
      <c r="Q90" s="346">
        <v>226.85499999999999</v>
      </c>
      <c r="R90" s="346">
        <v>177.773</v>
      </c>
      <c r="S90" s="339">
        <v>169.7</v>
      </c>
      <c r="T90" s="346">
        <v>151.60499999999999</v>
      </c>
      <c r="U90" s="346">
        <v>87.347999999999999</v>
      </c>
      <c r="V90" s="346">
        <v>73.492999999999995</v>
      </c>
      <c r="W90" s="339">
        <v>-4.0000000000000001E-3</v>
      </c>
      <c r="X90" s="346">
        <v>-4.4999999999999998E-2</v>
      </c>
      <c r="Y90" s="346">
        <v>-2E-3</v>
      </c>
      <c r="Z90" s="346">
        <v>-3.7999999999999999E-2</v>
      </c>
      <c r="AA90" s="339">
        <v>1967.4390000000001</v>
      </c>
      <c r="AB90" s="346">
        <v>1611.441</v>
      </c>
      <c r="AC90" s="346">
        <v>980.20500000000004</v>
      </c>
      <c r="AD90" s="346">
        <v>798.101</v>
      </c>
    </row>
    <row r="91" spans="1:36">
      <c r="Q91" s="359"/>
      <c r="R91" s="359"/>
      <c r="S91" s="359"/>
      <c r="T91" s="359"/>
      <c r="U91" s="359"/>
      <c r="V91" s="359"/>
      <c r="W91" s="359"/>
      <c r="X91" s="359"/>
      <c r="Y91" s="359"/>
      <c r="Z91" s="359"/>
      <c r="AA91" s="359"/>
      <c r="AB91" s="359"/>
      <c r="AC91" s="359"/>
      <c r="AD91" s="359"/>
      <c r="AE91" s="359"/>
      <c r="AF91" s="359"/>
    </row>
    <row r="92" spans="1:36">
      <c r="A92" s="356"/>
      <c r="B92" s="363" t="s">
        <v>231</v>
      </c>
      <c r="C92" s="344">
        <v>0</v>
      </c>
      <c r="D92" s="347">
        <v>0</v>
      </c>
      <c r="E92" s="347">
        <v>0</v>
      </c>
      <c r="F92" s="347">
        <v>0</v>
      </c>
      <c r="G92" s="344">
        <v>28.027000000000001</v>
      </c>
      <c r="H92" s="347">
        <v>17.914000000000001</v>
      </c>
      <c r="I92" s="347">
        <v>14.125</v>
      </c>
      <c r="J92" s="347">
        <v>10.384</v>
      </c>
      <c r="K92" s="344">
        <v>54.929000000000002</v>
      </c>
      <c r="L92" s="347">
        <v>41.341000000000001</v>
      </c>
      <c r="M92" s="347">
        <v>28.649000000000001</v>
      </c>
      <c r="N92" s="347">
        <v>22.984999999999999</v>
      </c>
      <c r="O92" s="344">
        <v>15.156000000000001</v>
      </c>
      <c r="P92" s="347">
        <v>14.885999999999999</v>
      </c>
      <c r="Q92" s="347">
        <v>7.7640000000000002</v>
      </c>
      <c r="R92" s="347">
        <v>6.992</v>
      </c>
      <c r="S92" s="344">
        <v>8.2319999999999993</v>
      </c>
      <c r="T92" s="347">
        <v>5.6470000000000002</v>
      </c>
      <c r="U92" s="347">
        <v>4.55</v>
      </c>
      <c r="V92" s="347">
        <v>3.2290000000000001</v>
      </c>
      <c r="W92" s="344">
        <v>0</v>
      </c>
      <c r="X92" s="347">
        <v>0</v>
      </c>
      <c r="Y92" s="347">
        <v>0</v>
      </c>
      <c r="Z92" s="347">
        <v>0</v>
      </c>
      <c r="AA92" s="344">
        <v>106.34399999999999</v>
      </c>
      <c r="AB92" s="347">
        <v>79.787999999999997</v>
      </c>
      <c r="AC92" s="347">
        <v>55.088000000000001</v>
      </c>
      <c r="AD92" s="347">
        <v>43.59</v>
      </c>
    </row>
    <row r="93" spans="1:36">
      <c r="A93" s="356"/>
      <c r="B93" s="363" t="s">
        <v>232</v>
      </c>
      <c r="C93" s="344">
        <v>0</v>
      </c>
      <c r="D93" s="347">
        <v>0</v>
      </c>
      <c r="E93" s="347">
        <v>0</v>
      </c>
      <c r="F93" s="347">
        <v>0</v>
      </c>
      <c r="G93" s="344">
        <v>-85.605999999999995</v>
      </c>
      <c r="H93" s="347">
        <v>-65.787999999999997</v>
      </c>
      <c r="I93" s="347">
        <v>-47.399000000000001</v>
      </c>
      <c r="J93" s="347">
        <v>-35.819000000000003</v>
      </c>
      <c r="K93" s="344">
        <v>-159.85</v>
      </c>
      <c r="L93" s="347">
        <v>-163.60400000000001</v>
      </c>
      <c r="M93" s="347">
        <v>-83.626999999999995</v>
      </c>
      <c r="N93" s="347">
        <v>-69.766999999999996</v>
      </c>
      <c r="O93" s="344">
        <v>-32.595999999999997</v>
      </c>
      <c r="P93" s="347">
        <v>-34.380000000000003</v>
      </c>
      <c r="Q93" s="347">
        <v>-15.911</v>
      </c>
      <c r="R93" s="347">
        <v>-17.376999999999999</v>
      </c>
      <c r="S93" s="344">
        <v>-18.457999999999998</v>
      </c>
      <c r="T93" s="347">
        <v>-16.87</v>
      </c>
      <c r="U93" s="347">
        <v>-9.3070000000000004</v>
      </c>
      <c r="V93" s="347">
        <v>-8.4280000000000008</v>
      </c>
      <c r="W93" s="344">
        <v>0</v>
      </c>
      <c r="X93" s="347">
        <v>0</v>
      </c>
      <c r="Y93" s="347">
        <v>0</v>
      </c>
      <c r="Z93" s="347">
        <v>0</v>
      </c>
      <c r="AA93" s="344">
        <v>-296.51</v>
      </c>
      <c r="AB93" s="347">
        <v>-280.642</v>
      </c>
      <c r="AC93" s="347">
        <v>-156.244</v>
      </c>
      <c r="AD93" s="347">
        <v>-131.39099999999999</v>
      </c>
    </row>
    <row r="94" spans="1:36">
      <c r="A94" s="356"/>
      <c r="B94" s="363" t="s">
        <v>233</v>
      </c>
      <c r="C94" s="344">
        <v>0</v>
      </c>
      <c r="D94" s="347">
        <v>0</v>
      </c>
      <c r="E94" s="347">
        <v>0</v>
      </c>
      <c r="F94" s="347">
        <v>0</v>
      </c>
      <c r="G94" s="344">
        <v>-76.058999999999997</v>
      </c>
      <c r="H94" s="347">
        <v>-56.963000000000001</v>
      </c>
      <c r="I94" s="347">
        <v>-37.234000000000002</v>
      </c>
      <c r="J94" s="347">
        <v>-31.712</v>
      </c>
      <c r="K94" s="344">
        <v>-323.68400000000003</v>
      </c>
      <c r="L94" s="347">
        <v>-300.97000000000003</v>
      </c>
      <c r="M94" s="347">
        <v>-164.85599999999999</v>
      </c>
      <c r="N94" s="347">
        <v>-141.45400000000001</v>
      </c>
      <c r="O94" s="344">
        <v>-42.465000000000003</v>
      </c>
      <c r="P94" s="347">
        <v>-49.603000000000002</v>
      </c>
      <c r="Q94" s="347">
        <v>-21.582000000000001</v>
      </c>
      <c r="R94" s="347">
        <v>-25.04</v>
      </c>
      <c r="S94" s="344">
        <v>-26.475000000000001</v>
      </c>
      <c r="T94" s="347">
        <v>-23.206</v>
      </c>
      <c r="U94" s="347">
        <v>-12.766</v>
      </c>
      <c r="V94" s="347">
        <v>-11.824</v>
      </c>
      <c r="W94" s="344">
        <v>4.0000000000000001E-3</v>
      </c>
      <c r="X94" s="347">
        <v>4.4999999999999998E-2</v>
      </c>
      <c r="Y94" s="347">
        <v>2E-3</v>
      </c>
      <c r="Z94" s="347">
        <v>3.7999999999999999E-2</v>
      </c>
      <c r="AA94" s="344">
        <v>-468.67899999999997</v>
      </c>
      <c r="AB94" s="347">
        <v>-430.697</v>
      </c>
      <c r="AC94" s="347">
        <v>-236.43600000000001</v>
      </c>
      <c r="AD94" s="347">
        <v>-209.99199999999999</v>
      </c>
    </row>
    <row r="95" spans="1:36">
      <c r="Q95" s="359"/>
      <c r="R95" s="359"/>
      <c r="S95" s="359"/>
      <c r="T95" s="359"/>
      <c r="U95" s="359"/>
      <c r="V95" s="359"/>
      <c r="W95" s="359"/>
      <c r="X95" s="359"/>
      <c r="Y95" s="359"/>
      <c r="Z95" s="359"/>
      <c r="AA95" s="359"/>
      <c r="AB95" s="359"/>
      <c r="AC95" s="359"/>
      <c r="AD95" s="359"/>
      <c r="AE95" s="359"/>
      <c r="AF95" s="359"/>
    </row>
    <row r="96" spans="1:36">
      <c r="A96" s="353" t="s">
        <v>265</v>
      </c>
      <c r="B96" s="364"/>
      <c r="C96" s="339">
        <v>0</v>
      </c>
      <c r="D96" s="346">
        <v>0</v>
      </c>
      <c r="E96" s="346">
        <v>0</v>
      </c>
      <c r="F96" s="346">
        <v>0</v>
      </c>
      <c r="G96" s="339">
        <v>-32.304000000000002</v>
      </c>
      <c r="H96" s="346">
        <v>1.6870000000000001</v>
      </c>
      <c r="I96" s="346">
        <v>-28.289000000000001</v>
      </c>
      <c r="J96" s="346">
        <v>-1.179</v>
      </c>
      <c r="K96" s="339">
        <v>851.55200000000002</v>
      </c>
      <c r="L96" s="346">
        <v>581.32899999999995</v>
      </c>
      <c r="M96" s="346">
        <v>403.95100000000002</v>
      </c>
      <c r="N96" s="346">
        <v>302.66899999999998</v>
      </c>
      <c r="O96" s="339">
        <v>356.34699999999998</v>
      </c>
      <c r="P96" s="346">
        <v>279.69799999999998</v>
      </c>
      <c r="Q96" s="346">
        <v>197.126</v>
      </c>
      <c r="R96" s="346">
        <v>142.34800000000001</v>
      </c>
      <c r="S96" s="339">
        <v>132.999</v>
      </c>
      <c r="T96" s="346">
        <v>117.176</v>
      </c>
      <c r="U96" s="346">
        <v>69.825000000000003</v>
      </c>
      <c r="V96" s="346">
        <v>56.47</v>
      </c>
      <c r="W96" s="339">
        <v>0</v>
      </c>
      <c r="X96" s="346">
        <v>0</v>
      </c>
      <c r="Y96" s="346">
        <v>0</v>
      </c>
      <c r="Z96" s="346">
        <v>0</v>
      </c>
      <c r="AA96" s="339">
        <v>1308.5940000000001</v>
      </c>
      <c r="AB96" s="346">
        <v>979.89</v>
      </c>
      <c r="AC96" s="346">
        <v>642.61300000000006</v>
      </c>
      <c r="AD96" s="346">
        <v>500.30799999999999</v>
      </c>
    </row>
    <row r="97" spans="1:32">
      <c r="Q97" s="359"/>
      <c r="R97" s="359"/>
      <c r="S97" s="359"/>
      <c r="T97" s="359"/>
      <c r="U97" s="359"/>
      <c r="V97" s="359"/>
      <c r="W97" s="359"/>
      <c r="X97" s="359"/>
      <c r="Y97" s="359"/>
      <c r="Z97" s="359"/>
      <c r="AA97" s="359"/>
      <c r="AB97" s="359"/>
      <c r="AC97" s="359"/>
      <c r="AD97" s="359"/>
      <c r="AE97" s="359"/>
      <c r="AF97" s="359"/>
    </row>
    <row r="98" spans="1:32">
      <c r="A98" s="362"/>
      <c r="B98" s="363" t="s">
        <v>234</v>
      </c>
      <c r="C98" s="344">
        <v>0</v>
      </c>
      <c r="D98" s="347">
        <v>0</v>
      </c>
      <c r="E98" s="347">
        <v>0</v>
      </c>
      <c r="F98" s="347">
        <v>0</v>
      </c>
      <c r="G98" s="344">
        <v>-44.378999999999998</v>
      </c>
      <c r="H98" s="347">
        <v>-34.908000000000001</v>
      </c>
      <c r="I98" s="347">
        <v>-23.63</v>
      </c>
      <c r="J98" s="347">
        <v>-6.8129999999999997</v>
      </c>
      <c r="K98" s="344">
        <v>-217.56200000000001</v>
      </c>
      <c r="L98" s="347">
        <v>-181.494</v>
      </c>
      <c r="M98" s="347">
        <v>-115.345</v>
      </c>
      <c r="N98" s="347">
        <v>-89.965999999999994</v>
      </c>
      <c r="O98" s="344">
        <v>-63.637</v>
      </c>
      <c r="P98" s="347">
        <v>-60.771999999999998</v>
      </c>
      <c r="Q98" s="347">
        <v>-32.002000000000002</v>
      </c>
      <c r="R98" s="347">
        <v>-30.617000000000001</v>
      </c>
      <c r="S98" s="344">
        <v>-31.513000000000002</v>
      </c>
      <c r="T98" s="347">
        <v>-28.632000000000001</v>
      </c>
      <c r="U98" s="347">
        <v>-16.106000000000002</v>
      </c>
      <c r="V98" s="347">
        <v>-14.484</v>
      </c>
      <c r="W98" s="344">
        <v>0</v>
      </c>
      <c r="X98" s="347">
        <v>0</v>
      </c>
      <c r="Y98" s="347">
        <v>0</v>
      </c>
      <c r="Z98" s="347">
        <v>0</v>
      </c>
      <c r="AA98" s="344">
        <v>-357.09100000000001</v>
      </c>
      <c r="AB98" s="347">
        <v>-305.80599999999998</v>
      </c>
      <c r="AC98" s="347">
        <v>-187.083</v>
      </c>
      <c r="AD98" s="347">
        <v>-141.88</v>
      </c>
    </row>
    <row r="99" spans="1:32">
      <c r="A99" s="362"/>
      <c r="B99" s="363" t="s">
        <v>235</v>
      </c>
      <c r="C99" s="344">
        <v>0</v>
      </c>
      <c r="D99" s="347">
        <v>0</v>
      </c>
      <c r="E99" s="347">
        <v>0</v>
      </c>
      <c r="F99" s="347">
        <v>0</v>
      </c>
      <c r="G99" s="344">
        <v>0</v>
      </c>
      <c r="H99" s="347">
        <v>0</v>
      </c>
      <c r="I99" s="347">
        <v>0</v>
      </c>
      <c r="J99" s="347">
        <v>0</v>
      </c>
      <c r="K99" s="344">
        <v>0</v>
      </c>
      <c r="L99" s="347">
        <v>0</v>
      </c>
      <c r="M99" s="347">
        <v>0</v>
      </c>
      <c r="N99" s="347">
        <v>0</v>
      </c>
      <c r="O99" s="344">
        <v>0</v>
      </c>
      <c r="P99" s="347">
        <v>0</v>
      </c>
      <c r="Q99" s="347">
        <v>0</v>
      </c>
      <c r="R99" s="347">
        <v>0</v>
      </c>
      <c r="S99" s="344">
        <v>0</v>
      </c>
      <c r="T99" s="347">
        <v>0</v>
      </c>
      <c r="U99" s="347">
        <v>0</v>
      </c>
      <c r="V99" s="347">
        <v>0</v>
      </c>
      <c r="W99" s="344">
        <v>0</v>
      </c>
      <c r="X99" s="347">
        <v>0</v>
      </c>
      <c r="Y99" s="347">
        <v>0</v>
      </c>
      <c r="Z99" s="347">
        <v>0</v>
      </c>
      <c r="AA99" s="344">
        <v>0</v>
      </c>
      <c r="AB99" s="347">
        <v>0</v>
      </c>
      <c r="AC99" s="347">
        <v>0</v>
      </c>
      <c r="AD99" s="347">
        <v>0</v>
      </c>
    </row>
    <row r="100" spans="1:32" ht="25.5">
      <c r="A100" s="362"/>
      <c r="B100" s="383" t="s">
        <v>285</v>
      </c>
      <c r="C100" s="344">
        <v>0</v>
      </c>
      <c r="D100" s="347">
        <v>0</v>
      </c>
      <c r="E100" s="347">
        <v>0</v>
      </c>
      <c r="F100" s="347">
        <v>0</v>
      </c>
      <c r="G100" s="344">
        <v>-8.7010000000000005</v>
      </c>
      <c r="H100" s="347">
        <v>-10.321999999999999</v>
      </c>
      <c r="I100" s="347">
        <v>-1.0880000000000001</v>
      </c>
      <c r="J100" s="347">
        <v>-5.9089999999999998</v>
      </c>
      <c r="K100" s="344">
        <v>-155.66999999999999</v>
      </c>
      <c r="L100" s="347">
        <v>-93.15</v>
      </c>
      <c r="M100" s="347">
        <v>-75.704999999999998</v>
      </c>
      <c r="N100" s="347">
        <v>-53.546999999999997</v>
      </c>
      <c r="O100" s="344">
        <v>-10.273999999999999</v>
      </c>
      <c r="P100" s="347">
        <v>-5.7549999999999999</v>
      </c>
      <c r="Q100" s="347">
        <v>-5.827</v>
      </c>
      <c r="R100" s="347">
        <v>-2.5150000000000001</v>
      </c>
      <c r="S100" s="344">
        <v>-5.3719999999999999</v>
      </c>
      <c r="T100" s="347">
        <v>-2.8919999999999999</v>
      </c>
      <c r="U100" s="347">
        <v>-2.1749999999999998</v>
      </c>
      <c r="V100" s="347">
        <v>-0.36699999999999999</v>
      </c>
      <c r="W100" s="344">
        <v>0</v>
      </c>
      <c r="X100" s="347">
        <v>0</v>
      </c>
      <c r="Y100" s="347">
        <v>0</v>
      </c>
      <c r="Z100" s="347">
        <v>0</v>
      </c>
      <c r="AA100" s="344">
        <v>-180.017</v>
      </c>
      <c r="AB100" s="347">
        <v>-112.119</v>
      </c>
      <c r="AC100" s="347">
        <v>-84.795000000000002</v>
      </c>
      <c r="AD100" s="347">
        <v>-62.338000000000001</v>
      </c>
    </row>
    <row r="101" spans="1:32">
      <c r="Q101" s="359"/>
      <c r="R101" s="359"/>
      <c r="S101" s="359"/>
      <c r="T101" s="359"/>
      <c r="U101" s="359"/>
      <c r="V101" s="359"/>
      <c r="W101" s="359"/>
      <c r="X101" s="359"/>
      <c r="Y101" s="359"/>
      <c r="Z101" s="359"/>
      <c r="AA101" s="359"/>
      <c r="AB101" s="359"/>
      <c r="AC101" s="359"/>
      <c r="AD101" s="359"/>
      <c r="AE101" s="359"/>
      <c r="AF101" s="359"/>
    </row>
    <row r="102" spans="1:32">
      <c r="A102" s="353" t="s">
        <v>266</v>
      </c>
      <c r="B102" s="364"/>
      <c r="C102" s="339">
        <v>0</v>
      </c>
      <c r="D102" s="346">
        <v>0</v>
      </c>
      <c r="E102" s="346">
        <v>0</v>
      </c>
      <c r="F102" s="346">
        <v>0</v>
      </c>
      <c r="G102" s="339">
        <v>-85.384</v>
      </c>
      <c r="H102" s="346">
        <v>-43.542999999999999</v>
      </c>
      <c r="I102" s="346">
        <v>-53.006999999999998</v>
      </c>
      <c r="J102" s="346">
        <v>-13.901</v>
      </c>
      <c r="K102" s="339">
        <v>478.32</v>
      </c>
      <c r="L102" s="346">
        <v>306.685</v>
      </c>
      <c r="M102" s="346">
        <v>212.90100000000001</v>
      </c>
      <c r="N102" s="346">
        <v>159.15600000000001</v>
      </c>
      <c r="O102" s="339">
        <v>282.43599999999998</v>
      </c>
      <c r="P102" s="346">
        <v>213.17099999999999</v>
      </c>
      <c r="Q102" s="346">
        <v>159.297</v>
      </c>
      <c r="R102" s="346">
        <v>109.21599999999999</v>
      </c>
      <c r="S102" s="339">
        <v>96.114000000000004</v>
      </c>
      <c r="T102" s="346">
        <v>85.652000000000001</v>
      </c>
      <c r="U102" s="346">
        <v>51.543999999999997</v>
      </c>
      <c r="V102" s="346">
        <v>41.619</v>
      </c>
      <c r="W102" s="339">
        <v>0</v>
      </c>
      <c r="X102" s="346">
        <v>0</v>
      </c>
      <c r="Y102" s="346">
        <v>0</v>
      </c>
      <c r="Z102" s="346">
        <v>0</v>
      </c>
      <c r="AA102" s="339">
        <v>771.48599999999999</v>
      </c>
      <c r="AB102" s="346">
        <v>561.96500000000003</v>
      </c>
      <c r="AC102" s="346">
        <v>370.73500000000001</v>
      </c>
      <c r="AD102" s="346">
        <v>296.08999999999997</v>
      </c>
    </row>
    <row r="103" spans="1:32">
      <c r="Q103" s="359"/>
      <c r="R103" s="359"/>
      <c r="S103" s="359"/>
      <c r="T103" s="359"/>
      <c r="U103" s="359"/>
      <c r="V103" s="359"/>
      <c r="W103" s="359"/>
      <c r="X103" s="359"/>
      <c r="Y103" s="359"/>
      <c r="Z103" s="359"/>
      <c r="AA103" s="359"/>
      <c r="AB103" s="359"/>
      <c r="AC103" s="359"/>
      <c r="AD103" s="359"/>
      <c r="AE103" s="359"/>
      <c r="AF103" s="359"/>
    </row>
    <row r="104" spans="1:32">
      <c r="A104" s="353" t="s">
        <v>267</v>
      </c>
      <c r="B104" s="364"/>
      <c r="C104" s="339">
        <v>0</v>
      </c>
      <c r="D104" s="346">
        <v>0</v>
      </c>
      <c r="E104" s="346">
        <v>0</v>
      </c>
      <c r="F104" s="346">
        <v>0</v>
      </c>
      <c r="G104" s="339">
        <v>116.283</v>
      </c>
      <c r="H104" s="346">
        <v>16.794</v>
      </c>
      <c r="I104" s="346">
        <v>77.480999999999995</v>
      </c>
      <c r="J104" s="346">
        <v>8.7840000000000007</v>
      </c>
      <c r="K104" s="339">
        <v>-311.084</v>
      </c>
      <c r="L104" s="346">
        <v>-146.214</v>
      </c>
      <c r="M104" s="346">
        <v>-161.07499999999999</v>
      </c>
      <c r="N104" s="346">
        <v>-73.513000000000005</v>
      </c>
      <c r="O104" s="339">
        <v>-38.295000000000002</v>
      </c>
      <c r="P104" s="346">
        <v>-26.279</v>
      </c>
      <c r="Q104" s="346">
        <v>-25.016999999999999</v>
      </c>
      <c r="R104" s="346">
        <v>-12.73</v>
      </c>
      <c r="S104" s="339">
        <v>-8.2799999999999994</v>
      </c>
      <c r="T104" s="346">
        <v>-12.851000000000001</v>
      </c>
      <c r="U104" s="346">
        <v>-5.5389999999999997</v>
      </c>
      <c r="V104" s="346">
        <v>-6.335</v>
      </c>
      <c r="W104" s="339">
        <v>0</v>
      </c>
      <c r="X104" s="346">
        <v>0</v>
      </c>
      <c r="Y104" s="346">
        <v>0</v>
      </c>
      <c r="Z104" s="346">
        <v>0</v>
      </c>
      <c r="AA104" s="339">
        <v>-241.376</v>
      </c>
      <c r="AB104" s="346">
        <v>-168.55</v>
      </c>
      <c r="AC104" s="346">
        <v>-114.15</v>
      </c>
      <c r="AD104" s="346">
        <v>-83.793999999999997</v>
      </c>
    </row>
    <row r="105" spans="1:32">
      <c r="A105" s="353"/>
      <c r="B105" s="364" t="s">
        <v>84</v>
      </c>
      <c r="C105" s="339">
        <v>0</v>
      </c>
      <c r="D105" s="346">
        <v>0</v>
      </c>
      <c r="E105" s="346">
        <v>0</v>
      </c>
      <c r="F105" s="346">
        <v>0</v>
      </c>
      <c r="G105" s="339">
        <v>10.334</v>
      </c>
      <c r="H105" s="346">
        <v>9.9619999999999997</v>
      </c>
      <c r="I105" s="346">
        <v>6.4690000000000003</v>
      </c>
      <c r="J105" s="346">
        <v>5.2050000000000001</v>
      </c>
      <c r="K105" s="339">
        <v>170.47499999999999</v>
      </c>
      <c r="L105" s="346">
        <v>53.99</v>
      </c>
      <c r="M105" s="346">
        <v>110.361</v>
      </c>
      <c r="N105" s="346">
        <v>25.856999999999999</v>
      </c>
      <c r="O105" s="339">
        <v>7.8710000000000004</v>
      </c>
      <c r="P105" s="346">
        <v>5.0309999999999997</v>
      </c>
      <c r="Q105" s="346">
        <v>4.0510000000000002</v>
      </c>
      <c r="R105" s="346">
        <v>2.6240000000000001</v>
      </c>
      <c r="S105" s="339">
        <v>4.1310000000000002</v>
      </c>
      <c r="T105" s="346">
        <v>2.0129999999999999</v>
      </c>
      <c r="U105" s="346">
        <v>1.794</v>
      </c>
      <c r="V105" s="346">
        <v>0.8</v>
      </c>
      <c r="W105" s="339">
        <v>0</v>
      </c>
      <c r="X105" s="346">
        <v>0</v>
      </c>
      <c r="Y105" s="346">
        <v>0</v>
      </c>
      <c r="Z105" s="346">
        <v>0</v>
      </c>
      <c r="AA105" s="339">
        <v>192.81100000000001</v>
      </c>
      <c r="AB105" s="346">
        <v>70.995999999999995</v>
      </c>
      <c r="AC105" s="346">
        <v>122.675</v>
      </c>
      <c r="AD105" s="346">
        <v>34.485999999999997</v>
      </c>
    </row>
    <row r="106" spans="1:32">
      <c r="A106" s="362"/>
      <c r="B106" s="365" t="s">
        <v>209</v>
      </c>
      <c r="C106" s="344">
        <v>0</v>
      </c>
      <c r="D106" s="347">
        <v>0</v>
      </c>
      <c r="E106" s="347">
        <v>0</v>
      </c>
      <c r="F106" s="347">
        <v>0</v>
      </c>
      <c r="G106" s="344">
        <v>6.3970000000000002</v>
      </c>
      <c r="H106" s="347">
        <v>7.0129999999999999</v>
      </c>
      <c r="I106" s="347">
        <v>3.944</v>
      </c>
      <c r="J106" s="347">
        <v>3.6989999999999998</v>
      </c>
      <c r="K106" s="344">
        <v>10.106999999999999</v>
      </c>
      <c r="L106" s="347">
        <v>1.5580000000000001</v>
      </c>
      <c r="M106" s="347">
        <v>5.6269999999999998</v>
      </c>
      <c r="N106" s="347">
        <v>0.92800000000000005</v>
      </c>
      <c r="O106" s="344">
        <v>0.371</v>
      </c>
      <c r="P106" s="347">
        <v>1.92</v>
      </c>
      <c r="Q106" s="347">
        <v>-1E-3</v>
      </c>
      <c r="R106" s="347">
        <v>1.1479999999999999</v>
      </c>
      <c r="S106" s="344">
        <v>0.749</v>
      </c>
      <c r="T106" s="347">
        <v>2.8000000000000001E-2</v>
      </c>
      <c r="U106" s="347">
        <v>0.47899999999999998</v>
      </c>
      <c r="V106" s="347">
        <v>1.4999999999999999E-2</v>
      </c>
      <c r="W106" s="344">
        <v>0</v>
      </c>
      <c r="X106" s="347">
        <v>0</v>
      </c>
      <c r="Y106" s="347">
        <v>0</v>
      </c>
      <c r="Z106" s="347">
        <v>0</v>
      </c>
      <c r="AA106" s="344">
        <v>17.623999999999999</v>
      </c>
      <c r="AB106" s="347">
        <v>10.519</v>
      </c>
      <c r="AC106" s="347">
        <v>10.048999999999999</v>
      </c>
      <c r="AD106" s="347">
        <v>5.79</v>
      </c>
    </row>
    <row r="107" spans="1:32">
      <c r="A107" s="362"/>
      <c r="B107" s="365" t="s">
        <v>236</v>
      </c>
      <c r="C107" s="344">
        <v>0</v>
      </c>
      <c r="D107" s="347">
        <v>0</v>
      </c>
      <c r="E107" s="347">
        <v>0</v>
      </c>
      <c r="F107" s="347">
        <v>0</v>
      </c>
      <c r="G107" s="344">
        <v>3.9369999999999998</v>
      </c>
      <c r="H107" s="347">
        <v>2.9489999999999998</v>
      </c>
      <c r="I107" s="347">
        <v>2.5249999999999999</v>
      </c>
      <c r="J107" s="347">
        <v>1.506</v>
      </c>
      <c r="K107" s="344">
        <v>160.36799999999999</v>
      </c>
      <c r="L107" s="347">
        <v>52.432000000000002</v>
      </c>
      <c r="M107" s="347">
        <v>104.73399999999999</v>
      </c>
      <c r="N107" s="347">
        <v>24.928999999999998</v>
      </c>
      <c r="O107" s="344">
        <v>7.5</v>
      </c>
      <c r="P107" s="347">
        <v>3.1110000000000002</v>
      </c>
      <c r="Q107" s="347">
        <v>4.0519999999999996</v>
      </c>
      <c r="R107" s="347">
        <v>1.476</v>
      </c>
      <c r="S107" s="344">
        <v>3.3820000000000001</v>
      </c>
      <c r="T107" s="347">
        <v>1.9850000000000001</v>
      </c>
      <c r="U107" s="347">
        <v>1.3149999999999999</v>
      </c>
      <c r="V107" s="347">
        <v>0.78500000000000003</v>
      </c>
      <c r="W107" s="344">
        <v>0</v>
      </c>
      <c r="X107" s="347">
        <v>0</v>
      </c>
      <c r="Y107" s="347">
        <v>0</v>
      </c>
      <c r="Z107" s="347">
        <v>0</v>
      </c>
      <c r="AA107" s="344">
        <v>175.18700000000001</v>
      </c>
      <c r="AB107" s="347">
        <v>60.476999999999997</v>
      </c>
      <c r="AC107" s="347">
        <v>112.626</v>
      </c>
      <c r="AD107" s="347">
        <v>28.696000000000002</v>
      </c>
    </row>
    <row r="108" spans="1:32">
      <c r="A108" s="353"/>
      <c r="B108" s="364" t="s">
        <v>103</v>
      </c>
      <c r="C108" s="339">
        <v>0</v>
      </c>
      <c r="D108" s="346">
        <v>0</v>
      </c>
      <c r="E108" s="346">
        <v>0</v>
      </c>
      <c r="F108" s="346">
        <v>0</v>
      </c>
      <c r="G108" s="339">
        <v>-155.95500000000001</v>
      </c>
      <c r="H108" s="346">
        <v>-114.962</v>
      </c>
      <c r="I108" s="346">
        <v>-82.114999999999995</v>
      </c>
      <c r="J108" s="346">
        <v>-65.808000000000007</v>
      </c>
      <c r="K108" s="339">
        <v>-478.56900000000002</v>
      </c>
      <c r="L108" s="346">
        <v>-209.03100000000001</v>
      </c>
      <c r="M108" s="346">
        <v>-269.45600000000002</v>
      </c>
      <c r="N108" s="346">
        <v>-106.45</v>
      </c>
      <c r="O108" s="339">
        <v>-41.741999999999997</v>
      </c>
      <c r="P108" s="346">
        <v>-29.321999999999999</v>
      </c>
      <c r="Q108" s="346">
        <v>-21.893999999999998</v>
      </c>
      <c r="R108" s="346">
        <v>-14.835000000000001</v>
      </c>
      <c r="S108" s="339">
        <v>-14.269</v>
      </c>
      <c r="T108" s="346">
        <v>-12.682</v>
      </c>
      <c r="U108" s="346">
        <v>-6.8579999999999997</v>
      </c>
      <c r="V108" s="346">
        <v>-6.0430000000000001</v>
      </c>
      <c r="W108" s="339">
        <v>0</v>
      </c>
      <c r="X108" s="346">
        <v>0</v>
      </c>
      <c r="Y108" s="346">
        <v>0</v>
      </c>
      <c r="Z108" s="346">
        <v>0</v>
      </c>
      <c r="AA108" s="339">
        <v>-690.53499999999997</v>
      </c>
      <c r="AB108" s="346">
        <v>-365.99700000000001</v>
      </c>
      <c r="AC108" s="346">
        <v>-380.32299999999998</v>
      </c>
      <c r="AD108" s="346">
        <v>-193.136</v>
      </c>
    </row>
    <row r="109" spans="1:32">
      <c r="A109" s="362"/>
      <c r="B109" s="365" t="s">
        <v>237</v>
      </c>
      <c r="C109" s="344">
        <v>0</v>
      </c>
      <c r="D109" s="347">
        <v>0</v>
      </c>
      <c r="E109" s="347">
        <v>0</v>
      </c>
      <c r="F109" s="347">
        <v>0</v>
      </c>
      <c r="G109" s="344">
        <v>-6.0000000000000001E-3</v>
      </c>
      <c r="H109" s="347">
        <v>-0.34</v>
      </c>
      <c r="I109" s="347">
        <v>-2E-3</v>
      </c>
      <c r="J109" s="347">
        <v>-3.3000000000000002E-2</v>
      </c>
      <c r="K109" s="344">
        <v>-37.917999999999999</v>
      </c>
      <c r="L109" s="347">
        <v>-36.055</v>
      </c>
      <c r="M109" s="347">
        <v>-21.373000000000001</v>
      </c>
      <c r="N109" s="347">
        <v>-14.234999999999999</v>
      </c>
      <c r="O109" s="344">
        <v>-3.5049999999999999</v>
      </c>
      <c r="P109" s="347">
        <v>-3.6709999999999998</v>
      </c>
      <c r="Q109" s="347">
        <v>7.0000000000000001E-3</v>
      </c>
      <c r="R109" s="347">
        <v>-1.55</v>
      </c>
      <c r="S109" s="344">
        <v>-2.9180000000000001</v>
      </c>
      <c r="T109" s="347">
        <v>-1.9870000000000001</v>
      </c>
      <c r="U109" s="347">
        <v>-1.746</v>
      </c>
      <c r="V109" s="347">
        <v>-1.034</v>
      </c>
      <c r="W109" s="344">
        <v>0</v>
      </c>
      <c r="X109" s="347">
        <v>0</v>
      </c>
      <c r="Y109" s="347">
        <v>0</v>
      </c>
      <c r="Z109" s="347">
        <v>0</v>
      </c>
      <c r="AA109" s="344">
        <v>-44.347000000000001</v>
      </c>
      <c r="AB109" s="347">
        <v>-42.052999999999997</v>
      </c>
      <c r="AC109" s="347">
        <v>-23.114000000000001</v>
      </c>
      <c r="AD109" s="347">
        <v>-16.852</v>
      </c>
    </row>
    <row r="110" spans="1:32">
      <c r="A110" s="362"/>
      <c r="B110" s="365" t="s">
        <v>238</v>
      </c>
      <c r="C110" s="344">
        <v>0</v>
      </c>
      <c r="D110" s="347">
        <v>0</v>
      </c>
      <c r="E110" s="347">
        <v>0</v>
      </c>
      <c r="F110" s="347">
        <v>0</v>
      </c>
      <c r="G110" s="344">
        <v>0</v>
      </c>
      <c r="H110" s="347">
        <v>0</v>
      </c>
      <c r="I110" s="347">
        <v>0</v>
      </c>
      <c r="J110" s="347">
        <v>0</v>
      </c>
      <c r="K110" s="344">
        <v>-61.49</v>
      </c>
      <c r="L110" s="347">
        <v>-28.303000000000001</v>
      </c>
      <c r="M110" s="347">
        <v>-34.554000000000002</v>
      </c>
      <c r="N110" s="347">
        <v>-15.986000000000001</v>
      </c>
      <c r="O110" s="344">
        <v>-7.5369999999999999</v>
      </c>
      <c r="P110" s="347">
        <v>-19.209</v>
      </c>
      <c r="Q110" s="347">
        <v>1.4999999999999999E-2</v>
      </c>
      <c r="R110" s="347">
        <v>-9.9260000000000002</v>
      </c>
      <c r="S110" s="344">
        <v>-9.4619999999999997</v>
      </c>
      <c r="T110" s="347">
        <v>-9.9130000000000003</v>
      </c>
      <c r="U110" s="347">
        <v>-4.6710000000000003</v>
      </c>
      <c r="V110" s="347">
        <v>-4.7830000000000004</v>
      </c>
      <c r="W110" s="344">
        <v>0</v>
      </c>
      <c r="X110" s="347">
        <v>0</v>
      </c>
      <c r="Y110" s="347">
        <v>0</v>
      </c>
      <c r="Z110" s="347">
        <v>0</v>
      </c>
      <c r="AA110" s="344">
        <v>-78.489000000000004</v>
      </c>
      <c r="AB110" s="347">
        <v>-57.424999999999997</v>
      </c>
      <c r="AC110" s="347">
        <v>-39.21</v>
      </c>
      <c r="AD110" s="347">
        <v>-30.695</v>
      </c>
    </row>
    <row r="111" spans="1:32">
      <c r="A111" s="362"/>
      <c r="B111" s="365" t="s">
        <v>119</v>
      </c>
      <c r="C111" s="344">
        <v>0</v>
      </c>
      <c r="D111" s="347">
        <v>0</v>
      </c>
      <c r="E111" s="347">
        <v>0</v>
      </c>
      <c r="F111" s="347">
        <v>0</v>
      </c>
      <c r="G111" s="344">
        <v>-155.94900000000001</v>
      </c>
      <c r="H111" s="347">
        <v>-114.622</v>
      </c>
      <c r="I111" s="347">
        <v>-82.113</v>
      </c>
      <c r="J111" s="347">
        <v>-65.775000000000006</v>
      </c>
      <c r="K111" s="344">
        <v>-379.161</v>
      </c>
      <c r="L111" s="347">
        <v>-144.673</v>
      </c>
      <c r="M111" s="347">
        <v>-213.529</v>
      </c>
      <c r="N111" s="347">
        <v>-76.228999999999999</v>
      </c>
      <c r="O111" s="344">
        <v>-30.7</v>
      </c>
      <c r="P111" s="347">
        <v>-6.4420000000000002</v>
      </c>
      <c r="Q111" s="347">
        <v>-21.916</v>
      </c>
      <c r="R111" s="347">
        <v>-3.359</v>
      </c>
      <c r="S111" s="344">
        <v>-1.889</v>
      </c>
      <c r="T111" s="347">
        <v>-0.78200000000000003</v>
      </c>
      <c r="U111" s="347">
        <v>-0.441</v>
      </c>
      <c r="V111" s="347">
        <v>-0.22600000000000001</v>
      </c>
      <c r="W111" s="344">
        <v>0</v>
      </c>
      <c r="X111" s="347">
        <v>0</v>
      </c>
      <c r="Y111" s="347">
        <v>0</v>
      </c>
      <c r="Z111" s="347">
        <v>0</v>
      </c>
      <c r="AA111" s="344">
        <v>-567.69899999999996</v>
      </c>
      <c r="AB111" s="347">
        <v>-266.51900000000001</v>
      </c>
      <c r="AC111" s="347">
        <v>-317.99900000000002</v>
      </c>
      <c r="AD111" s="347">
        <v>-145.589</v>
      </c>
    </row>
    <row r="112" spans="1:32">
      <c r="A112" s="362"/>
      <c r="B112" s="363" t="s">
        <v>239</v>
      </c>
      <c r="C112" s="344">
        <v>0</v>
      </c>
      <c r="D112" s="347">
        <v>0</v>
      </c>
      <c r="E112" s="347">
        <v>0</v>
      </c>
      <c r="F112" s="347">
        <v>0</v>
      </c>
      <c r="G112" s="344">
        <v>263.86799999999999</v>
      </c>
      <c r="H112" s="347">
        <v>125.913</v>
      </c>
      <c r="I112" s="347">
        <v>154.41900000000001</v>
      </c>
      <c r="J112" s="347">
        <v>71.19</v>
      </c>
      <c r="K112" s="344">
        <v>0</v>
      </c>
      <c r="L112" s="347">
        <v>0</v>
      </c>
      <c r="M112" s="347">
        <v>0</v>
      </c>
      <c r="N112" s="347">
        <v>0</v>
      </c>
      <c r="O112" s="344">
        <v>0</v>
      </c>
      <c r="P112" s="347">
        <v>0</v>
      </c>
      <c r="Q112" s="347">
        <v>0</v>
      </c>
      <c r="R112" s="347">
        <v>0</v>
      </c>
      <c r="S112" s="344">
        <v>0</v>
      </c>
      <c r="T112" s="347">
        <v>0</v>
      </c>
      <c r="U112" s="347">
        <v>0</v>
      </c>
      <c r="V112" s="347">
        <v>0</v>
      </c>
      <c r="W112" s="344">
        <v>0</v>
      </c>
      <c r="X112" s="347">
        <v>0</v>
      </c>
      <c r="Y112" s="347">
        <v>0</v>
      </c>
      <c r="Z112" s="347">
        <v>0</v>
      </c>
      <c r="AA112" s="344">
        <v>263.86799999999999</v>
      </c>
      <c r="AB112" s="347">
        <v>125.913</v>
      </c>
      <c r="AC112" s="347">
        <v>154.41900000000001</v>
      </c>
      <c r="AD112" s="347">
        <v>71.19</v>
      </c>
    </row>
    <row r="113" spans="1:35">
      <c r="A113" s="362"/>
      <c r="B113" s="364" t="s">
        <v>240</v>
      </c>
      <c r="C113" s="339">
        <v>0</v>
      </c>
      <c r="D113" s="346">
        <v>0</v>
      </c>
      <c r="E113" s="346">
        <v>0</v>
      </c>
      <c r="F113" s="346">
        <v>0</v>
      </c>
      <c r="G113" s="339">
        <v>-1.964</v>
      </c>
      <c r="H113" s="346">
        <v>-4.1189999999999998</v>
      </c>
      <c r="I113" s="346">
        <v>-1.292</v>
      </c>
      <c r="J113" s="346">
        <v>-1.8029999999999999</v>
      </c>
      <c r="K113" s="339">
        <v>-2.99</v>
      </c>
      <c r="L113" s="346">
        <v>8.827</v>
      </c>
      <c r="M113" s="346">
        <v>-1.98</v>
      </c>
      <c r="N113" s="346">
        <v>7.08</v>
      </c>
      <c r="O113" s="339">
        <v>-4.4240000000000004</v>
      </c>
      <c r="P113" s="346">
        <v>-1.988</v>
      </c>
      <c r="Q113" s="346">
        <v>-7.1740000000000004</v>
      </c>
      <c r="R113" s="346">
        <v>-0.51900000000000002</v>
      </c>
      <c r="S113" s="339">
        <v>1.8580000000000001</v>
      </c>
      <c r="T113" s="346">
        <v>-2.1819999999999999</v>
      </c>
      <c r="U113" s="346">
        <v>-0.47499999999999998</v>
      </c>
      <c r="V113" s="346">
        <v>-1.0920000000000001</v>
      </c>
      <c r="W113" s="339">
        <v>0</v>
      </c>
      <c r="X113" s="346">
        <v>0</v>
      </c>
      <c r="Y113" s="346">
        <v>0</v>
      </c>
      <c r="Z113" s="346">
        <v>0</v>
      </c>
      <c r="AA113" s="339">
        <v>-7.52</v>
      </c>
      <c r="AB113" s="346">
        <v>0.53800000000000003</v>
      </c>
      <c r="AC113" s="346">
        <v>-10.920999999999999</v>
      </c>
      <c r="AD113" s="346">
        <v>3.6659999999999999</v>
      </c>
    </row>
    <row r="114" spans="1:35">
      <c r="Q114" s="359"/>
      <c r="R114" s="359"/>
      <c r="S114" s="359"/>
      <c r="T114" s="359"/>
      <c r="U114" s="359"/>
      <c r="V114" s="359"/>
      <c r="W114" s="359"/>
      <c r="X114" s="359"/>
      <c r="Y114" s="359"/>
      <c r="Z114" s="359"/>
      <c r="AA114" s="359"/>
      <c r="AB114" s="359"/>
      <c r="AC114" s="359"/>
      <c r="AD114" s="359"/>
      <c r="AE114" s="359"/>
      <c r="AF114" s="359"/>
      <c r="AG114" s="359"/>
      <c r="AH114" s="359"/>
    </row>
    <row r="115" spans="1:35" ht="25.5">
      <c r="A115" s="378"/>
      <c r="B115" s="363" t="s">
        <v>241</v>
      </c>
      <c r="C115" s="344">
        <v>0</v>
      </c>
      <c r="D115" s="347">
        <v>0</v>
      </c>
      <c r="E115" s="347">
        <v>0</v>
      </c>
      <c r="F115" s="347">
        <v>0</v>
      </c>
      <c r="G115" s="344">
        <v>1.9E-2</v>
      </c>
      <c r="H115" s="347">
        <v>-1.4E-2</v>
      </c>
      <c r="I115" s="347">
        <v>1.9E-2</v>
      </c>
      <c r="J115" s="347">
        <v>-1.4E-2</v>
      </c>
      <c r="K115" s="344">
        <v>0</v>
      </c>
      <c r="L115" s="347">
        <v>0</v>
      </c>
      <c r="M115" s="347">
        <v>0</v>
      </c>
      <c r="N115" s="347">
        <v>0</v>
      </c>
      <c r="O115" s="344">
        <v>0</v>
      </c>
      <c r="P115" s="347">
        <v>0</v>
      </c>
      <c r="Q115" s="347">
        <v>0</v>
      </c>
      <c r="R115" s="347">
        <v>0</v>
      </c>
      <c r="S115" s="344">
        <v>0</v>
      </c>
      <c r="T115" s="347">
        <v>0</v>
      </c>
      <c r="U115" s="347">
        <v>0</v>
      </c>
      <c r="V115" s="347">
        <v>0</v>
      </c>
      <c r="W115" s="344">
        <v>0</v>
      </c>
      <c r="X115" s="347">
        <v>0</v>
      </c>
      <c r="Y115" s="347">
        <v>0</v>
      </c>
      <c r="Z115" s="347">
        <v>0</v>
      </c>
      <c r="AA115" s="344">
        <v>1.9E-2</v>
      </c>
      <c r="AB115" s="347">
        <v>-1.4E-2</v>
      </c>
      <c r="AC115" s="347">
        <v>1.9E-2</v>
      </c>
      <c r="AD115" s="347">
        <v>-1.4E-2</v>
      </c>
    </row>
    <row r="116" spans="1:35">
      <c r="A116" s="379"/>
      <c r="B116" s="363" t="s">
        <v>242</v>
      </c>
      <c r="C116" s="339">
        <v>0</v>
      </c>
      <c r="D116" s="346">
        <v>0</v>
      </c>
      <c r="E116" s="346">
        <v>0</v>
      </c>
      <c r="F116" s="346">
        <v>0</v>
      </c>
      <c r="G116" s="339">
        <v>0</v>
      </c>
      <c r="H116" s="346">
        <v>0</v>
      </c>
      <c r="I116" s="346">
        <v>0</v>
      </c>
      <c r="J116" s="346">
        <v>0</v>
      </c>
      <c r="K116" s="339">
        <v>2.9409999999999998</v>
      </c>
      <c r="L116" s="346">
        <v>0.22500000000000001</v>
      </c>
      <c r="M116" s="346">
        <v>2.4689999999999999</v>
      </c>
      <c r="N116" s="346">
        <v>0.17399999999999999</v>
      </c>
      <c r="O116" s="339">
        <v>0</v>
      </c>
      <c r="P116" s="346">
        <v>0</v>
      </c>
      <c r="Q116" s="346">
        <v>0</v>
      </c>
      <c r="R116" s="346">
        <v>0</v>
      </c>
      <c r="S116" s="339">
        <v>2E-3</v>
      </c>
      <c r="T116" s="346">
        <v>1E-3</v>
      </c>
      <c r="U116" s="346">
        <v>0</v>
      </c>
      <c r="V116" s="346">
        <v>0</v>
      </c>
      <c r="W116" s="339">
        <v>0</v>
      </c>
      <c r="X116" s="346">
        <v>0</v>
      </c>
      <c r="Y116" s="346">
        <v>0</v>
      </c>
      <c r="Z116" s="346">
        <v>0</v>
      </c>
      <c r="AA116" s="339">
        <v>2.9430000000000001</v>
      </c>
      <c r="AB116" s="346">
        <v>0.22600000000000001</v>
      </c>
      <c r="AC116" s="346">
        <v>2.4689999999999999</v>
      </c>
      <c r="AD116" s="346">
        <v>0.17399999999999999</v>
      </c>
    </row>
    <row r="117" spans="1:35">
      <c r="A117" s="353"/>
      <c r="B117" s="365" t="s">
        <v>243</v>
      </c>
      <c r="C117" s="344">
        <v>0</v>
      </c>
      <c r="D117" s="347">
        <v>0</v>
      </c>
      <c r="E117" s="347">
        <v>0</v>
      </c>
      <c r="F117" s="347">
        <v>0</v>
      </c>
      <c r="G117" s="344">
        <v>0</v>
      </c>
      <c r="H117" s="347">
        <v>0</v>
      </c>
      <c r="I117" s="347">
        <v>0</v>
      </c>
      <c r="J117" s="347">
        <v>0</v>
      </c>
      <c r="K117" s="344">
        <v>0.94699999999999995</v>
      </c>
      <c r="L117" s="347">
        <v>0.26400000000000001</v>
      </c>
      <c r="M117" s="347">
        <v>0.47499999999999998</v>
      </c>
      <c r="N117" s="347">
        <v>0.21299999999999999</v>
      </c>
      <c r="O117" s="344">
        <v>0</v>
      </c>
      <c r="P117" s="347">
        <v>0</v>
      </c>
      <c r="Q117" s="347">
        <v>0</v>
      </c>
      <c r="R117" s="347">
        <v>0</v>
      </c>
      <c r="S117" s="344">
        <v>0</v>
      </c>
      <c r="T117" s="347">
        <v>0</v>
      </c>
      <c r="U117" s="347">
        <v>0</v>
      </c>
      <c r="V117" s="347">
        <v>0</v>
      </c>
      <c r="W117" s="344">
        <v>0</v>
      </c>
      <c r="X117" s="347">
        <v>0</v>
      </c>
      <c r="Y117" s="347">
        <v>0</v>
      </c>
      <c r="Z117" s="347">
        <v>0</v>
      </c>
      <c r="AA117" s="344">
        <v>0.94699999999999995</v>
      </c>
      <c r="AB117" s="347">
        <v>0.26400000000000001</v>
      </c>
      <c r="AC117" s="347">
        <v>0.47499999999999998</v>
      </c>
      <c r="AD117" s="347">
        <v>0.21299999999999999</v>
      </c>
    </row>
    <row r="118" spans="1:35">
      <c r="A118" s="353"/>
      <c r="B118" s="365" t="s">
        <v>244</v>
      </c>
      <c r="C118" s="344">
        <v>0</v>
      </c>
      <c r="D118" s="347">
        <v>0</v>
      </c>
      <c r="E118" s="347">
        <v>0</v>
      </c>
      <c r="F118" s="347">
        <v>0</v>
      </c>
      <c r="G118" s="344">
        <v>0</v>
      </c>
      <c r="H118" s="347">
        <v>0</v>
      </c>
      <c r="I118" s="347">
        <v>0</v>
      </c>
      <c r="J118" s="347">
        <v>0</v>
      </c>
      <c r="K118" s="344">
        <v>1.994</v>
      </c>
      <c r="L118" s="347">
        <v>-3.9E-2</v>
      </c>
      <c r="M118" s="347">
        <v>1.994</v>
      </c>
      <c r="N118" s="347">
        <v>-3.9E-2</v>
      </c>
      <c r="O118" s="344">
        <v>0</v>
      </c>
      <c r="P118" s="347">
        <v>0</v>
      </c>
      <c r="Q118" s="347">
        <v>0</v>
      </c>
      <c r="R118" s="347">
        <v>0</v>
      </c>
      <c r="S118" s="344">
        <v>2E-3</v>
      </c>
      <c r="T118" s="347">
        <v>1E-3</v>
      </c>
      <c r="U118" s="347">
        <v>0</v>
      </c>
      <c r="V118" s="347">
        <v>0</v>
      </c>
      <c r="W118" s="344">
        <v>0</v>
      </c>
      <c r="X118" s="347">
        <v>0</v>
      </c>
      <c r="Y118" s="347">
        <v>0</v>
      </c>
      <c r="Z118" s="347">
        <v>0</v>
      </c>
      <c r="AA118" s="344">
        <v>1.996</v>
      </c>
      <c r="AB118" s="347">
        <v>-3.7999999999999999E-2</v>
      </c>
      <c r="AC118" s="347">
        <v>1.994</v>
      </c>
      <c r="AD118" s="347">
        <v>-3.9E-2</v>
      </c>
    </row>
    <row r="119" spans="1:35">
      <c r="Q119" s="359"/>
      <c r="R119" s="359"/>
      <c r="S119" s="359"/>
      <c r="T119" s="359"/>
      <c r="U119" s="359"/>
      <c r="V119" s="359"/>
      <c r="W119" s="359"/>
      <c r="X119" s="359"/>
      <c r="Y119" s="359"/>
      <c r="Z119" s="359"/>
      <c r="AA119" s="359"/>
      <c r="AB119" s="359"/>
      <c r="AC119" s="359"/>
      <c r="AD119" s="359"/>
      <c r="AE119" s="359"/>
      <c r="AF119" s="359"/>
    </row>
    <row r="120" spans="1:35">
      <c r="A120" s="353" t="s">
        <v>274</v>
      </c>
      <c r="B120" s="364"/>
      <c r="C120" s="339">
        <v>0</v>
      </c>
      <c r="D120" s="346">
        <v>0</v>
      </c>
      <c r="E120" s="346">
        <v>0</v>
      </c>
      <c r="F120" s="346">
        <v>0</v>
      </c>
      <c r="G120" s="339">
        <v>30.917999999999999</v>
      </c>
      <c r="H120" s="346">
        <v>-26.763000000000002</v>
      </c>
      <c r="I120" s="346">
        <v>24.492999999999999</v>
      </c>
      <c r="J120" s="346">
        <v>-5.1310000000000002</v>
      </c>
      <c r="K120" s="339">
        <v>170.17699999999999</v>
      </c>
      <c r="L120" s="346">
        <v>160.696</v>
      </c>
      <c r="M120" s="346">
        <v>54.295000000000002</v>
      </c>
      <c r="N120" s="346">
        <v>85.816999999999993</v>
      </c>
      <c r="O120" s="339">
        <v>244.14099999999999</v>
      </c>
      <c r="P120" s="346">
        <v>186.892</v>
      </c>
      <c r="Q120" s="346">
        <v>134.28</v>
      </c>
      <c r="R120" s="346">
        <v>96.486000000000004</v>
      </c>
      <c r="S120" s="339">
        <v>87.835999999999999</v>
      </c>
      <c r="T120" s="346">
        <v>72.802000000000007</v>
      </c>
      <c r="U120" s="346">
        <v>46.005000000000003</v>
      </c>
      <c r="V120" s="346">
        <v>35.283999999999999</v>
      </c>
      <c r="W120" s="339">
        <v>0</v>
      </c>
      <c r="X120" s="346">
        <v>0</v>
      </c>
      <c r="Y120" s="346">
        <v>0</v>
      </c>
      <c r="Z120" s="346">
        <v>0</v>
      </c>
      <c r="AA120" s="339">
        <v>533.072</v>
      </c>
      <c r="AB120" s="346">
        <v>393.62700000000001</v>
      </c>
      <c r="AC120" s="346">
        <v>259.07299999999998</v>
      </c>
      <c r="AD120" s="346">
        <v>212.45599999999999</v>
      </c>
    </row>
    <row r="121" spans="1:35">
      <c r="Q121" s="359"/>
      <c r="R121" s="359"/>
      <c r="S121" s="359"/>
      <c r="T121" s="359"/>
      <c r="U121" s="359"/>
      <c r="V121" s="359"/>
      <c r="W121" s="359"/>
      <c r="X121" s="359"/>
      <c r="Y121" s="359"/>
      <c r="Z121" s="359"/>
      <c r="AA121" s="359"/>
      <c r="AB121" s="359"/>
      <c r="AC121" s="359"/>
      <c r="AD121" s="359"/>
      <c r="AE121" s="359"/>
      <c r="AF121" s="359"/>
      <c r="AG121" s="359"/>
      <c r="AH121" s="359"/>
    </row>
    <row r="122" spans="1:35">
      <c r="A122" s="362"/>
      <c r="B122" s="363" t="s">
        <v>245</v>
      </c>
      <c r="C122" s="344">
        <v>0</v>
      </c>
      <c r="D122" s="347">
        <v>0</v>
      </c>
      <c r="E122" s="347">
        <v>0</v>
      </c>
      <c r="F122" s="347">
        <v>0</v>
      </c>
      <c r="G122" s="344">
        <v>-5.9370000000000003</v>
      </c>
      <c r="H122" s="347">
        <v>-106.691</v>
      </c>
      <c r="I122" s="347">
        <v>-4.2210000000000001</v>
      </c>
      <c r="J122" s="347">
        <v>-121.85599999999999</v>
      </c>
      <c r="K122" s="344">
        <v>-43.146000000000001</v>
      </c>
      <c r="L122" s="347">
        <v>-54.140999999999998</v>
      </c>
      <c r="M122" s="347">
        <v>-4.742</v>
      </c>
      <c r="N122" s="347">
        <v>-29.552</v>
      </c>
      <c r="O122" s="344">
        <v>-84.697999999999993</v>
      </c>
      <c r="P122" s="347">
        <v>-53.808999999999997</v>
      </c>
      <c r="Q122" s="347">
        <v>-46.360999999999997</v>
      </c>
      <c r="R122" s="347">
        <v>-28.437999999999999</v>
      </c>
      <c r="S122" s="344">
        <v>-27.175000000000001</v>
      </c>
      <c r="T122" s="347">
        <v>-27.251999999999999</v>
      </c>
      <c r="U122" s="347">
        <v>-13.845000000000001</v>
      </c>
      <c r="V122" s="347">
        <v>-12.34</v>
      </c>
      <c r="W122" s="344">
        <v>0</v>
      </c>
      <c r="X122" s="347">
        <v>0</v>
      </c>
      <c r="Y122" s="347">
        <v>0</v>
      </c>
      <c r="Z122" s="347">
        <v>0</v>
      </c>
      <c r="AA122" s="344">
        <v>-160.95599999999999</v>
      </c>
      <c r="AB122" s="347">
        <v>-241.893</v>
      </c>
      <c r="AC122" s="347">
        <v>-69.168999999999997</v>
      </c>
      <c r="AD122" s="347">
        <v>-192.18600000000001</v>
      </c>
    </row>
    <row r="123" spans="1:35">
      <c r="Q123" s="359"/>
      <c r="R123" s="359"/>
      <c r="S123" s="359"/>
      <c r="T123" s="359"/>
      <c r="U123" s="359"/>
      <c r="V123" s="359"/>
      <c r="W123" s="359"/>
      <c r="X123" s="359"/>
      <c r="Y123" s="359"/>
      <c r="Z123" s="359"/>
      <c r="AA123" s="359"/>
      <c r="AB123" s="359"/>
      <c r="AC123" s="359"/>
      <c r="AD123" s="359"/>
      <c r="AE123" s="359"/>
      <c r="AF123" s="359"/>
      <c r="AG123" s="359"/>
      <c r="AH123" s="359"/>
      <c r="AI123" s="359"/>
    </row>
    <row r="124" spans="1:35">
      <c r="A124" s="353" t="s">
        <v>269</v>
      </c>
      <c r="B124" s="364"/>
      <c r="C124" s="339">
        <v>0</v>
      </c>
      <c r="D124" s="346">
        <v>0</v>
      </c>
      <c r="E124" s="346">
        <v>0</v>
      </c>
      <c r="F124" s="346">
        <v>0</v>
      </c>
      <c r="G124" s="339">
        <v>24.981000000000002</v>
      </c>
      <c r="H124" s="346">
        <v>-133.45400000000001</v>
      </c>
      <c r="I124" s="346">
        <v>20.271999999999998</v>
      </c>
      <c r="J124" s="346">
        <v>-126.98699999999999</v>
      </c>
      <c r="K124" s="339">
        <v>127.03100000000001</v>
      </c>
      <c r="L124" s="346">
        <v>106.55500000000001</v>
      </c>
      <c r="M124" s="346">
        <v>49.552999999999997</v>
      </c>
      <c r="N124" s="346">
        <v>56.265000000000001</v>
      </c>
      <c r="O124" s="339">
        <v>159.44300000000001</v>
      </c>
      <c r="P124" s="346">
        <v>133.083</v>
      </c>
      <c r="Q124" s="346">
        <v>87.918999999999997</v>
      </c>
      <c r="R124" s="346">
        <v>68.048000000000002</v>
      </c>
      <c r="S124" s="339">
        <v>60.661000000000001</v>
      </c>
      <c r="T124" s="346">
        <v>45.55</v>
      </c>
      <c r="U124" s="346">
        <v>32.159999999999997</v>
      </c>
      <c r="V124" s="346">
        <v>22.943999999999999</v>
      </c>
      <c r="W124" s="339">
        <v>0</v>
      </c>
      <c r="X124" s="346">
        <v>0</v>
      </c>
      <c r="Y124" s="346">
        <v>0</v>
      </c>
      <c r="Z124" s="346">
        <v>0</v>
      </c>
      <c r="AA124" s="339">
        <v>372.11599999999999</v>
      </c>
      <c r="AB124" s="346">
        <v>151.73400000000001</v>
      </c>
      <c r="AC124" s="346">
        <v>189.904</v>
      </c>
      <c r="AD124" s="346">
        <v>20.27</v>
      </c>
    </row>
    <row r="125" spans="1:35">
      <c r="A125" s="362"/>
      <c r="B125" s="363" t="s">
        <v>246</v>
      </c>
      <c r="C125" s="344">
        <v>0</v>
      </c>
      <c r="D125" s="347">
        <v>0</v>
      </c>
      <c r="E125" s="347">
        <v>0</v>
      </c>
      <c r="F125" s="347">
        <v>0</v>
      </c>
      <c r="G125" s="344">
        <v>0</v>
      </c>
      <c r="H125" s="347">
        <v>0</v>
      </c>
      <c r="I125" s="347">
        <v>0</v>
      </c>
      <c r="J125" s="347">
        <v>0</v>
      </c>
      <c r="K125" s="344">
        <v>0</v>
      </c>
      <c r="L125" s="347">
        <v>0</v>
      </c>
      <c r="M125" s="347">
        <v>0</v>
      </c>
      <c r="N125" s="347">
        <v>0</v>
      </c>
      <c r="O125" s="344">
        <v>0</v>
      </c>
      <c r="P125" s="347">
        <v>0</v>
      </c>
      <c r="Q125" s="347">
        <v>0</v>
      </c>
      <c r="R125" s="347">
        <v>0</v>
      </c>
      <c r="S125" s="344">
        <v>0</v>
      </c>
      <c r="T125" s="347">
        <v>0</v>
      </c>
      <c r="U125" s="347">
        <v>0</v>
      </c>
      <c r="V125" s="347">
        <v>0</v>
      </c>
      <c r="W125" s="344">
        <v>0</v>
      </c>
      <c r="X125" s="347">
        <v>0</v>
      </c>
      <c r="Y125" s="347">
        <v>0</v>
      </c>
      <c r="Z125" s="347">
        <v>0</v>
      </c>
      <c r="AA125" s="344">
        <v>0</v>
      </c>
      <c r="AB125" s="347">
        <v>0</v>
      </c>
      <c r="AC125" s="347">
        <v>0</v>
      </c>
      <c r="AD125" s="347">
        <v>0</v>
      </c>
    </row>
    <row r="126" spans="1:35">
      <c r="A126" s="353" t="s">
        <v>83</v>
      </c>
      <c r="B126" s="363"/>
      <c r="C126" s="339">
        <v>0</v>
      </c>
      <c r="D126" s="346">
        <v>0</v>
      </c>
      <c r="E126" s="346">
        <v>0</v>
      </c>
      <c r="F126" s="346">
        <v>0</v>
      </c>
      <c r="G126" s="339">
        <v>24.981000000000002</v>
      </c>
      <c r="H126" s="346">
        <v>-133.45400000000001</v>
      </c>
      <c r="I126" s="346">
        <v>20.271999999999998</v>
      </c>
      <c r="J126" s="346">
        <v>-126.98699999999999</v>
      </c>
      <c r="K126" s="339">
        <v>127.03100000000001</v>
      </c>
      <c r="L126" s="346">
        <v>106.55500000000001</v>
      </c>
      <c r="M126" s="346">
        <v>49.552999999999997</v>
      </c>
      <c r="N126" s="346">
        <v>56.265000000000001</v>
      </c>
      <c r="O126" s="339">
        <v>159.44300000000001</v>
      </c>
      <c r="P126" s="346">
        <v>133.083</v>
      </c>
      <c r="Q126" s="346">
        <v>87.918999999999997</v>
      </c>
      <c r="R126" s="346">
        <v>68.048000000000002</v>
      </c>
      <c r="S126" s="339">
        <v>60.661000000000001</v>
      </c>
      <c r="T126" s="346">
        <v>45.55</v>
      </c>
      <c r="U126" s="346">
        <v>32.159999999999997</v>
      </c>
      <c r="V126" s="346">
        <v>22.943999999999999</v>
      </c>
      <c r="W126" s="339">
        <v>0</v>
      </c>
      <c r="X126" s="346">
        <v>0</v>
      </c>
      <c r="Y126" s="346">
        <v>0</v>
      </c>
      <c r="Z126" s="346">
        <v>0</v>
      </c>
      <c r="AA126" s="339">
        <v>372.11599999999999</v>
      </c>
      <c r="AB126" s="346">
        <v>151.73400000000001</v>
      </c>
      <c r="AC126" s="346">
        <v>189.904</v>
      </c>
      <c r="AD126" s="346">
        <v>20.27</v>
      </c>
    </row>
    <row r="127" spans="1:35">
      <c r="C127" s="361"/>
    </row>
    <row r="128" spans="1:35">
      <c r="C128" s="361"/>
    </row>
    <row r="129" spans="1:16">
      <c r="C129" s="123"/>
    </row>
    <row r="130" spans="1:16">
      <c r="A130" s="772" t="s">
        <v>71</v>
      </c>
      <c r="B130" s="773"/>
      <c r="C130" s="758" t="s">
        <v>20</v>
      </c>
      <c r="D130" s="760"/>
      <c r="E130" s="758" t="s">
        <v>10</v>
      </c>
      <c r="F130" s="760"/>
      <c r="G130" s="758" t="s">
        <v>46</v>
      </c>
      <c r="H130" s="760"/>
      <c r="I130" s="758" t="s">
        <v>14</v>
      </c>
      <c r="J130" s="760"/>
      <c r="K130" s="758" t="s">
        <v>47</v>
      </c>
      <c r="L130" s="760"/>
      <c r="M130" s="758" t="s">
        <v>276</v>
      </c>
      <c r="N130" s="760"/>
      <c r="O130" s="758" t="s">
        <v>17</v>
      </c>
      <c r="P130" s="760"/>
    </row>
    <row r="131" spans="1:16">
      <c r="A131" s="793" t="s">
        <v>270</v>
      </c>
      <c r="B131" s="794"/>
      <c r="C131" s="366" t="s">
        <v>508</v>
      </c>
      <c r="D131" s="367" t="s">
        <v>511</v>
      </c>
      <c r="E131" s="366" t="s">
        <v>508</v>
      </c>
      <c r="F131" s="367" t="s">
        <v>511</v>
      </c>
      <c r="G131" s="366" t="s">
        <v>508</v>
      </c>
      <c r="H131" s="367" t="s">
        <v>511</v>
      </c>
      <c r="I131" s="366" t="s">
        <v>508</v>
      </c>
      <c r="J131" s="367" t="s">
        <v>511</v>
      </c>
      <c r="K131" s="366" t="s">
        <v>508</v>
      </c>
      <c r="L131" s="367" t="s">
        <v>511</v>
      </c>
      <c r="M131" s="366" t="s">
        <v>508</v>
      </c>
      <c r="N131" s="367" t="s">
        <v>511</v>
      </c>
      <c r="O131" s="366" t="s">
        <v>508</v>
      </c>
      <c r="P131" s="367" t="s">
        <v>511</v>
      </c>
    </row>
    <row r="132" spans="1:16">
      <c r="A132" s="795"/>
      <c r="B132" s="796"/>
      <c r="C132" s="351" t="s">
        <v>368</v>
      </c>
      <c r="D132" s="352" t="s">
        <v>368</v>
      </c>
      <c r="E132" s="351" t="s">
        <v>368</v>
      </c>
      <c r="F132" s="352" t="s">
        <v>368</v>
      </c>
      <c r="G132" s="351" t="s">
        <v>368</v>
      </c>
      <c r="H132" s="352" t="s">
        <v>368</v>
      </c>
      <c r="I132" s="351" t="s">
        <v>368</v>
      </c>
      <c r="J132" s="352" t="s">
        <v>368</v>
      </c>
      <c r="K132" s="351" t="s">
        <v>368</v>
      </c>
      <c r="L132" s="352" t="s">
        <v>368</v>
      </c>
      <c r="M132" s="351" t="s">
        <v>368</v>
      </c>
      <c r="N132" s="352" t="s">
        <v>368</v>
      </c>
      <c r="O132" s="351" t="s">
        <v>368</v>
      </c>
      <c r="P132" s="352" t="s">
        <v>368</v>
      </c>
    </row>
    <row r="133" spans="1:16">
      <c r="L133" s="360"/>
    </row>
    <row r="134" spans="1:16">
      <c r="A134" s="353"/>
      <c r="B134" s="365" t="s">
        <v>248</v>
      </c>
      <c r="C134" s="344">
        <v>0</v>
      </c>
      <c r="D134" s="347">
        <v>0</v>
      </c>
      <c r="E134" s="344">
        <v>139.23099999999999</v>
      </c>
      <c r="F134" s="347">
        <v>107.63</v>
      </c>
      <c r="G134" s="344">
        <v>587.57000000000005</v>
      </c>
      <c r="H134" s="347">
        <v>-178.05500000000001</v>
      </c>
      <c r="I134" s="344">
        <v>351.65300000000002</v>
      </c>
      <c r="J134" s="347">
        <v>214.30500000000001</v>
      </c>
      <c r="K134" s="344">
        <v>142.17599999999999</v>
      </c>
      <c r="L134" s="347">
        <v>131.18799999999999</v>
      </c>
      <c r="M134" s="344">
        <v>0</v>
      </c>
      <c r="N134" s="347">
        <v>0</v>
      </c>
      <c r="O134" s="344">
        <v>1220.6300000000001</v>
      </c>
      <c r="P134" s="347">
        <v>275.06799999999998</v>
      </c>
    </row>
    <row r="135" spans="1:16">
      <c r="A135" s="353"/>
      <c r="B135" s="365" t="s">
        <v>249</v>
      </c>
      <c r="C135" s="344">
        <v>0</v>
      </c>
      <c r="D135" s="347">
        <v>0</v>
      </c>
      <c r="E135" s="344">
        <v>-108.188</v>
      </c>
      <c r="F135" s="347">
        <v>-79.403000000000006</v>
      </c>
      <c r="G135" s="344">
        <v>-615.697</v>
      </c>
      <c r="H135" s="347">
        <v>-415.589</v>
      </c>
      <c r="I135" s="344">
        <v>-9.82</v>
      </c>
      <c r="J135" s="347">
        <v>-184.07499999999999</v>
      </c>
      <c r="K135" s="344">
        <v>-81.433000000000007</v>
      </c>
      <c r="L135" s="347">
        <v>-79.906000000000006</v>
      </c>
      <c r="M135" s="344">
        <v>0</v>
      </c>
      <c r="N135" s="347">
        <v>0</v>
      </c>
      <c r="O135" s="344">
        <v>-815.13800000000003</v>
      </c>
      <c r="P135" s="347">
        <v>-758.97299999999996</v>
      </c>
    </row>
    <row r="136" spans="1:16">
      <c r="A136" s="353"/>
      <c r="B136" s="365" t="s">
        <v>250</v>
      </c>
      <c r="C136" s="344">
        <v>0</v>
      </c>
      <c r="D136" s="347">
        <v>0</v>
      </c>
      <c r="E136" s="344">
        <v>-24.248999999999999</v>
      </c>
      <c r="F136" s="347">
        <v>-27.949000000000002</v>
      </c>
      <c r="G136" s="344">
        <v>85.86</v>
      </c>
      <c r="H136" s="347">
        <v>320.43900000000002</v>
      </c>
      <c r="I136" s="344">
        <v>-95.950999999999993</v>
      </c>
      <c r="J136" s="347">
        <v>-44.094000000000001</v>
      </c>
      <c r="K136" s="344">
        <v>-26.452000000000002</v>
      </c>
      <c r="L136" s="347">
        <v>-38.381999999999998</v>
      </c>
      <c r="M136" s="344">
        <v>0</v>
      </c>
      <c r="N136" s="347">
        <v>0</v>
      </c>
      <c r="O136" s="344">
        <v>-60.792000000000002</v>
      </c>
      <c r="P136" s="347">
        <v>210.01400000000001</v>
      </c>
    </row>
    <row r="142" spans="1:16">
      <c r="E142" s="385"/>
      <c r="F142" s="385"/>
      <c r="G142" s="385"/>
      <c r="H142" s="385"/>
      <c r="I142" s="385"/>
      <c r="J142" s="385"/>
    </row>
    <row r="143" spans="1:16">
      <c r="E143" s="385"/>
      <c r="F143" s="385"/>
      <c r="G143" s="385"/>
      <c r="H143" s="385"/>
      <c r="I143" s="385"/>
      <c r="J143" s="385"/>
    </row>
    <row r="144" spans="1:16">
      <c r="E144" s="385"/>
      <c r="F144" s="385"/>
      <c r="G144" s="385"/>
      <c r="H144" s="385"/>
      <c r="I144" s="385"/>
      <c r="J144" s="385"/>
    </row>
    <row r="145" spans="5:10">
      <c r="E145" s="385"/>
      <c r="F145" s="385"/>
      <c r="G145" s="385"/>
      <c r="H145" s="385"/>
      <c r="I145" s="385"/>
      <c r="J145" s="385"/>
    </row>
  </sheetData>
  <mergeCells count="55">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 ref="A2:B2"/>
    <mergeCell ref="C2:P2"/>
    <mergeCell ref="A3:B3"/>
    <mergeCell ref="C3:D3"/>
    <mergeCell ref="E3:F3"/>
    <mergeCell ref="G3:H3"/>
    <mergeCell ref="I3:J3"/>
    <mergeCell ref="M3:N3"/>
    <mergeCell ref="K3:L3"/>
    <mergeCell ref="O3:P3"/>
    <mergeCell ref="A33:B33"/>
    <mergeCell ref="C33:D33"/>
    <mergeCell ref="G33:H33"/>
    <mergeCell ref="I33:J33"/>
    <mergeCell ref="K33:L33"/>
    <mergeCell ref="M33:N33"/>
    <mergeCell ref="E130:F130"/>
    <mergeCell ref="G130:H130"/>
    <mergeCell ref="O130:P130"/>
    <mergeCell ref="I130:J130"/>
    <mergeCell ref="M130:N130"/>
    <mergeCell ref="K130:L130"/>
    <mergeCell ref="A131:B132"/>
    <mergeCell ref="A73:B73"/>
    <mergeCell ref="A74:B76"/>
    <mergeCell ref="A130:B130"/>
    <mergeCell ref="C130:D130"/>
    <mergeCell ref="AA74:AB74"/>
    <mergeCell ref="AC74:AD74"/>
    <mergeCell ref="AA73:AD73"/>
    <mergeCell ref="Q74:R74"/>
    <mergeCell ref="S73:V73"/>
    <mergeCell ref="S74:T74"/>
    <mergeCell ref="U74:V74"/>
    <mergeCell ref="W73:Z73"/>
    <mergeCell ref="W74:X74"/>
    <mergeCell ref="Y74:Z74"/>
    <mergeCell ref="O73:R73"/>
    <mergeCell ref="O74:P7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810" t="s">
        <v>27</v>
      </c>
      <c r="D5" s="810"/>
      <c r="E5" s="810"/>
      <c r="F5" s="810"/>
      <c r="G5" s="810"/>
      <c r="H5" s="70"/>
    </row>
    <row r="6" spans="3:9">
      <c r="C6" s="811" t="s">
        <v>44</v>
      </c>
      <c r="D6" s="811"/>
      <c r="E6" s="811"/>
      <c r="F6" s="811"/>
      <c r="G6" s="811"/>
    </row>
    <row r="7" spans="3:9" ht="8.25" hidden="1" customHeight="1">
      <c r="C7" s="809"/>
      <c r="D7" s="809"/>
      <c r="E7" s="809"/>
      <c r="F7" s="809"/>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818" t="s">
        <v>1</v>
      </c>
      <c r="E3" s="814"/>
      <c r="F3" s="814" t="s">
        <v>2</v>
      </c>
      <c r="G3" s="815"/>
      <c r="H3" s="2"/>
      <c r="I3" s="2"/>
      <c r="J3" s="2"/>
      <c r="L3" s="3"/>
      <c r="M3" s="3"/>
    </row>
    <row r="4" spans="1:15" s="1" customFormat="1" ht="14.25">
      <c r="B4" s="40" t="s">
        <v>3</v>
      </c>
      <c r="C4" s="41" t="s">
        <v>4</v>
      </c>
      <c r="D4" s="819" t="s">
        <v>5</v>
      </c>
      <c r="E4" s="816"/>
      <c r="F4" s="816" t="s">
        <v>6</v>
      </c>
      <c r="G4" s="817"/>
      <c r="H4" s="2"/>
      <c r="I4" s="2"/>
      <c r="J4" s="2"/>
      <c r="L4" s="3"/>
      <c r="M4" s="3"/>
    </row>
    <row r="5" spans="1:15" s="1" customFormat="1" ht="14.25">
      <c r="B5" s="42"/>
      <c r="C5" s="43" t="s">
        <v>7</v>
      </c>
      <c r="D5" s="39" t="e">
        <f>+#REF!</f>
        <v>#REF!</v>
      </c>
      <c r="E5" s="4" t="str">
        <f>+'Property, plant and equipment'!D6</f>
        <v>June 2021</v>
      </c>
      <c r="F5" s="5" t="e">
        <f>+D5</f>
        <v>#REF!</v>
      </c>
      <c r="G5" s="6" t="str">
        <f>+E5</f>
        <v>June 2021</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812" t="s">
        <v>15</v>
      </c>
      <c r="C13" s="813"/>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8"/>
    <col min="3" max="3" width="33" style="48" customWidth="1"/>
    <col min="4" max="6" width="16.28515625" style="48" customWidth="1"/>
    <col min="7" max="16384" width="11.42578125" style="48"/>
  </cols>
  <sheetData>
    <row r="4" spans="3:6" ht="15">
      <c r="C4" s="820" t="s">
        <v>39</v>
      </c>
      <c r="D4" s="820"/>
      <c r="E4" s="820"/>
      <c r="F4" s="820"/>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-275277</v>
      </c>
      <c r="E13" s="79">
        <f>+E11-'Income Statement'!D30</f>
        <v>-450526</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47"/>
  <sheetViews>
    <sheetView showGridLines="0" workbookViewId="0"/>
  </sheetViews>
  <sheetFormatPr baseColWidth="10" defaultColWidth="4" defaultRowHeight="12.75"/>
  <cols>
    <col min="1" max="1" width="3.42578125" style="163" customWidth="1"/>
    <col min="2" max="2" width="49.28515625" style="163" customWidth="1"/>
    <col min="3" max="3" width="13.85546875" style="163" customWidth="1"/>
    <col min="4" max="4" width="12.85546875" style="163" customWidth="1"/>
    <col min="5" max="5" width="12.42578125" style="163" customWidth="1"/>
    <col min="6" max="6" width="8.7109375" style="163" customWidth="1"/>
    <col min="7" max="7" width="12" style="163" customWidth="1"/>
    <col min="8" max="8" width="10.5703125" style="163" customWidth="1"/>
    <col min="9" max="9" width="9.5703125" style="163" customWidth="1"/>
    <col min="10" max="10" width="1.7109375" style="157" customWidth="1"/>
    <col min="11" max="11" width="14.5703125" style="163" customWidth="1"/>
    <col min="12" max="12" width="13.85546875" style="163" customWidth="1"/>
    <col min="13" max="13" width="8.42578125" style="163" customWidth="1"/>
    <col min="14" max="14" width="11" style="163" customWidth="1"/>
    <col min="15" max="15" width="11.85546875" style="163" customWidth="1"/>
    <col min="16" max="16" width="8.7109375" style="163" customWidth="1"/>
    <col min="17" max="17" width="7.85546875" style="163" customWidth="1"/>
    <col min="18" max="18" width="8.140625" style="163" customWidth="1"/>
    <col min="19" max="16384" width="4" style="163"/>
  </cols>
  <sheetData>
    <row r="3" spans="2:19" s="157" customFormat="1" ht="15" customHeight="1">
      <c r="B3" s="687" t="s">
        <v>48</v>
      </c>
      <c r="C3" s="687" t="s">
        <v>295</v>
      </c>
      <c r="D3" s="695" t="s">
        <v>297</v>
      </c>
      <c r="E3" s="695"/>
      <c r="F3" s="695"/>
      <c r="G3" s="695"/>
      <c r="H3" s="695"/>
      <c r="I3" s="695"/>
      <c r="K3" s="695" t="s">
        <v>296</v>
      </c>
      <c r="L3" s="695"/>
      <c r="M3" s="136"/>
      <c r="N3" s="136"/>
      <c r="P3" s="136"/>
      <c r="Q3" s="136"/>
      <c r="R3" s="136"/>
    </row>
    <row r="4" spans="2:19" s="157" customFormat="1" ht="15" customHeight="1">
      <c r="B4" s="687"/>
      <c r="C4" s="687"/>
      <c r="D4" s="696" t="s">
        <v>293</v>
      </c>
      <c r="E4" s="696"/>
      <c r="F4" s="696"/>
      <c r="G4" s="696" t="s">
        <v>294</v>
      </c>
      <c r="H4" s="696"/>
      <c r="I4" s="696"/>
      <c r="J4" s="143"/>
      <c r="K4" s="694"/>
      <c r="L4" s="694"/>
      <c r="M4" s="136"/>
      <c r="N4" s="136"/>
      <c r="P4" s="136"/>
      <c r="Q4" s="136"/>
      <c r="R4" s="136"/>
    </row>
    <row r="5" spans="2:19" s="158" customFormat="1">
      <c r="B5" s="688"/>
      <c r="C5" s="688"/>
      <c r="D5" s="176" t="s">
        <v>466</v>
      </c>
      <c r="E5" s="175" t="s">
        <v>467</v>
      </c>
      <c r="F5" s="175" t="s">
        <v>18</v>
      </c>
      <c r="G5" s="176" t="s">
        <v>468</v>
      </c>
      <c r="H5" s="175" t="s">
        <v>469</v>
      </c>
      <c r="I5" s="175" t="s">
        <v>18</v>
      </c>
      <c r="J5" s="145"/>
      <c r="K5" s="178" t="s">
        <v>466</v>
      </c>
      <c r="L5" s="174" t="s">
        <v>467</v>
      </c>
      <c r="M5" s="146"/>
      <c r="N5" s="146"/>
      <c r="P5" s="146"/>
      <c r="Q5" s="146"/>
      <c r="R5" s="146"/>
    </row>
    <row r="6" spans="2:19" s="158" customFormat="1" ht="9" customHeight="1">
      <c r="B6" s="144"/>
      <c r="C6" s="144"/>
      <c r="D6" s="177"/>
      <c r="E6" s="145"/>
      <c r="F6" s="145"/>
      <c r="G6" s="177"/>
      <c r="H6" s="145"/>
      <c r="I6" s="145"/>
      <c r="J6" s="145"/>
      <c r="K6" s="179"/>
      <c r="L6" s="146"/>
      <c r="M6" s="146"/>
      <c r="N6" s="146"/>
      <c r="P6" s="146"/>
      <c r="Q6" s="146"/>
      <c r="R6" s="146"/>
    </row>
    <row r="7" spans="2:19" s="157" customFormat="1">
      <c r="B7" s="140" t="s">
        <v>165</v>
      </c>
      <c r="C7" s="140" t="s">
        <v>205</v>
      </c>
      <c r="D7" s="471">
        <v>2782</v>
      </c>
      <c r="E7" s="141">
        <v>3224</v>
      </c>
      <c r="F7" s="391">
        <v>-0.13700000000000001</v>
      </c>
      <c r="G7" s="471">
        <v>1081</v>
      </c>
      <c r="H7" s="141">
        <v>1585</v>
      </c>
      <c r="I7" s="391">
        <v>-0.318</v>
      </c>
      <c r="J7" s="142"/>
      <c r="K7" s="495">
        <v>2.5000000000000001E-2</v>
      </c>
      <c r="L7" s="611">
        <v>4.9000000000000002E-2</v>
      </c>
      <c r="M7" s="155"/>
      <c r="N7" s="137"/>
      <c r="P7" s="136"/>
      <c r="Q7" s="155"/>
      <c r="R7" s="155"/>
      <c r="S7" s="159"/>
    </row>
    <row r="8" spans="2:19" s="157" customFormat="1">
      <c r="B8" s="140" t="s">
        <v>166</v>
      </c>
      <c r="C8" s="140" t="s">
        <v>205</v>
      </c>
      <c r="D8" s="471">
        <v>749</v>
      </c>
      <c r="E8" s="141">
        <v>1129</v>
      </c>
      <c r="F8" s="391">
        <v>-0.33600000000000002</v>
      </c>
      <c r="G8" s="471">
        <v>308</v>
      </c>
      <c r="H8" s="141">
        <v>616</v>
      </c>
      <c r="I8" s="391">
        <v>-0.5</v>
      </c>
      <c r="J8" s="142"/>
      <c r="K8" s="495">
        <v>7.0000000000000001E-3</v>
      </c>
      <c r="L8" s="611">
        <v>1.7000000000000001E-2</v>
      </c>
      <c r="M8" s="155"/>
      <c r="N8" s="137"/>
      <c r="P8" s="136"/>
      <c r="Q8" s="155"/>
      <c r="R8" s="155"/>
      <c r="S8" s="159"/>
    </row>
    <row r="9" spans="2:19" s="157" customFormat="1">
      <c r="B9" s="140" t="s">
        <v>206</v>
      </c>
      <c r="C9" s="140" t="s">
        <v>205</v>
      </c>
      <c r="D9" s="471">
        <v>2385</v>
      </c>
      <c r="E9" s="141">
        <v>2595</v>
      </c>
      <c r="F9" s="391">
        <v>-8.1000000000000003E-2</v>
      </c>
      <c r="G9" s="471">
        <v>1072</v>
      </c>
      <c r="H9" s="141">
        <v>1440</v>
      </c>
      <c r="I9" s="391">
        <v>-0.25600000000000001</v>
      </c>
      <c r="J9" s="142"/>
      <c r="K9" s="495">
        <v>2.1000000000000001E-2</v>
      </c>
      <c r="L9" s="611">
        <v>3.9E-2</v>
      </c>
      <c r="M9" s="155"/>
      <c r="N9" s="137"/>
      <c r="P9" s="136"/>
      <c r="Q9" s="155"/>
      <c r="R9" s="155"/>
      <c r="S9" s="159"/>
    </row>
    <row r="10" spans="2:19" s="157" customFormat="1">
      <c r="B10" s="140" t="s">
        <v>475</v>
      </c>
      <c r="C10" s="140" t="s">
        <v>282</v>
      </c>
      <c r="D10" s="471">
        <v>8450</v>
      </c>
      <c r="E10" s="141">
        <v>3715</v>
      </c>
      <c r="F10" s="391">
        <v>1.2749999999999999</v>
      </c>
      <c r="G10" s="471">
        <v>4194</v>
      </c>
      <c r="H10" s="141">
        <v>3715</v>
      </c>
      <c r="I10" s="391">
        <v>0.129</v>
      </c>
      <c r="J10" s="142"/>
      <c r="K10" s="495">
        <v>3.3000000000000002E-2</v>
      </c>
      <c r="L10" s="611" t="s">
        <v>397</v>
      </c>
      <c r="M10" s="155"/>
      <c r="N10" s="137"/>
      <c r="P10" s="136"/>
      <c r="Q10" s="155"/>
      <c r="R10" s="155"/>
      <c r="S10" s="159"/>
    </row>
    <row r="11" spans="2:19" s="157" customFormat="1">
      <c r="B11" s="140" t="s">
        <v>395</v>
      </c>
      <c r="C11" s="140" t="s">
        <v>282</v>
      </c>
      <c r="D11" s="471">
        <v>765</v>
      </c>
      <c r="E11" s="141">
        <v>791</v>
      </c>
      <c r="F11" s="391">
        <v>-3.3000000000000002E-2</v>
      </c>
      <c r="G11" s="471">
        <v>335</v>
      </c>
      <c r="H11" s="141">
        <v>405</v>
      </c>
      <c r="I11" s="391" t="s">
        <v>476</v>
      </c>
      <c r="J11" s="142"/>
      <c r="K11" s="495">
        <v>3.0000000000000001E-3</v>
      </c>
      <c r="L11" s="611">
        <v>3.0000000000000001E-3</v>
      </c>
      <c r="M11" s="155"/>
      <c r="N11" s="137"/>
      <c r="P11" s="136"/>
      <c r="Q11" s="155"/>
      <c r="R11" s="155"/>
      <c r="S11" s="159"/>
    </row>
    <row r="12" spans="2:19" s="157" customFormat="1">
      <c r="B12" s="140" t="s">
        <v>410</v>
      </c>
      <c r="C12" s="140" t="s">
        <v>282</v>
      </c>
      <c r="D12" s="471">
        <v>2786</v>
      </c>
      <c r="E12" s="141">
        <v>4165</v>
      </c>
      <c r="F12" s="391">
        <v>-0.33100000000000002</v>
      </c>
      <c r="G12" s="471">
        <v>1331</v>
      </c>
      <c r="H12" s="141">
        <v>2158</v>
      </c>
      <c r="I12" s="391">
        <v>-0.38300000000000001</v>
      </c>
      <c r="J12" s="142"/>
      <c r="K12" s="495">
        <v>1.0999999999999999E-2</v>
      </c>
      <c r="L12" s="611">
        <v>1.7000000000000001E-2</v>
      </c>
      <c r="M12" s="155"/>
      <c r="N12" s="137"/>
      <c r="P12" s="136"/>
      <c r="Q12" s="155"/>
      <c r="R12" s="155"/>
      <c r="S12" s="159"/>
    </row>
    <row r="13" spans="2:19" s="157" customFormat="1">
      <c r="B13" s="140" t="s">
        <v>169</v>
      </c>
      <c r="C13" s="140" t="s">
        <v>282</v>
      </c>
      <c r="D13" s="471">
        <v>2225</v>
      </c>
      <c r="E13" s="141">
        <v>2644</v>
      </c>
      <c r="F13" s="391">
        <v>-0.159</v>
      </c>
      <c r="G13" s="471">
        <v>1119</v>
      </c>
      <c r="H13" s="141">
        <v>1150</v>
      </c>
      <c r="I13" s="391">
        <v>-2.7E-2</v>
      </c>
      <c r="J13" s="142"/>
      <c r="K13" s="495">
        <v>8.9999999999999993E-3</v>
      </c>
      <c r="L13" s="611">
        <v>1.0999999999999999E-2</v>
      </c>
      <c r="M13" s="155"/>
      <c r="N13" s="137"/>
      <c r="P13" s="136"/>
      <c r="Q13" s="155"/>
      <c r="R13" s="155"/>
      <c r="S13" s="159"/>
    </row>
    <row r="14" spans="2:19" s="157" customFormat="1">
      <c r="B14" s="140" t="s">
        <v>512</v>
      </c>
      <c r="C14" s="140" t="s">
        <v>282</v>
      </c>
      <c r="D14" s="471">
        <v>9031</v>
      </c>
      <c r="E14" s="141">
        <v>1659</v>
      </c>
      <c r="F14" s="391">
        <v>4.444</v>
      </c>
      <c r="G14" s="471">
        <v>4726</v>
      </c>
      <c r="H14" s="141">
        <v>473</v>
      </c>
      <c r="I14" s="391" t="s">
        <v>476</v>
      </c>
      <c r="J14" s="142"/>
      <c r="K14" s="495" t="s">
        <v>514</v>
      </c>
      <c r="L14" s="611" t="s">
        <v>514</v>
      </c>
      <c r="M14" s="155"/>
      <c r="N14" s="137"/>
      <c r="P14" s="136"/>
      <c r="Q14" s="155"/>
      <c r="R14" s="155"/>
      <c r="S14" s="159"/>
    </row>
    <row r="15" spans="2:19" s="157" customFormat="1">
      <c r="B15" s="140" t="s">
        <v>496</v>
      </c>
      <c r="C15" s="140" t="s">
        <v>208</v>
      </c>
      <c r="D15" s="471">
        <v>8570</v>
      </c>
      <c r="E15" s="141">
        <v>8343</v>
      </c>
      <c r="F15" s="391">
        <v>2.7E-2</v>
      </c>
      <c r="G15" s="471">
        <v>4257</v>
      </c>
      <c r="H15" s="141">
        <v>4245</v>
      </c>
      <c r="I15" s="391">
        <v>3.0000000000000001E-3</v>
      </c>
      <c r="J15" s="142"/>
      <c r="K15" s="495">
        <v>0.22700000000000001</v>
      </c>
      <c r="L15" s="611">
        <v>0.23300000000000001</v>
      </c>
      <c r="M15" s="155"/>
      <c r="N15" s="137"/>
      <c r="P15" s="136"/>
      <c r="Q15" s="155"/>
      <c r="R15" s="155"/>
      <c r="S15" s="159"/>
    </row>
    <row r="16" spans="2:19" s="157" customFormat="1">
      <c r="B16" s="140" t="s">
        <v>497</v>
      </c>
      <c r="C16" s="140" t="s">
        <v>208</v>
      </c>
      <c r="D16" s="471">
        <v>571</v>
      </c>
      <c r="E16" s="141">
        <v>28</v>
      </c>
      <c r="F16" s="391" t="s">
        <v>476</v>
      </c>
      <c r="G16" s="471">
        <v>333</v>
      </c>
      <c r="H16" s="141">
        <v>28</v>
      </c>
      <c r="I16" s="391" t="s">
        <v>476</v>
      </c>
      <c r="J16" s="142"/>
      <c r="K16" s="495">
        <v>1.4999999999999999E-2</v>
      </c>
      <c r="L16" s="611" t="s">
        <v>397</v>
      </c>
      <c r="M16" s="155"/>
      <c r="N16" s="137"/>
      <c r="P16" s="136"/>
      <c r="Q16" s="155"/>
      <c r="R16" s="155"/>
      <c r="S16" s="159"/>
    </row>
    <row r="17" spans="1:19" s="157" customFormat="1">
      <c r="B17" s="140" t="s">
        <v>393</v>
      </c>
      <c r="C17" s="140" t="s">
        <v>207</v>
      </c>
      <c r="D17" s="471">
        <v>5183</v>
      </c>
      <c r="E17" s="141">
        <v>5255</v>
      </c>
      <c r="F17" s="391">
        <v>-1.4E-2</v>
      </c>
      <c r="G17" s="471">
        <v>2479</v>
      </c>
      <c r="H17" s="141">
        <v>2515</v>
      </c>
      <c r="I17" s="391">
        <v>-1.4E-2</v>
      </c>
      <c r="J17" s="142"/>
      <c r="K17" s="495">
        <v>0.19</v>
      </c>
      <c r="L17" s="611">
        <v>0.19700000000000001</v>
      </c>
      <c r="M17" s="155"/>
      <c r="N17" s="137"/>
      <c r="O17" s="160"/>
      <c r="P17" s="156"/>
      <c r="Q17" s="161"/>
      <c r="R17" s="161"/>
      <c r="S17" s="159"/>
    </row>
    <row r="18" spans="1:19" s="157" customFormat="1">
      <c r="B18" s="140" t="s">
        <v>394</v>
      </c>
      <c r="C18" s="140" t="s">
        <v>207</v>
      </c>
      <c r="D18" s="471">
        <v>299</v>
      </c>
      <c r="E18" s="141">
        <v>330</v>
      </c>
      <c r="F18" s="391">
        <v>-9.4E-2</v>
      </c>
      <c r="G18" s="471">
        <v>147</v>
      </c>
      <c r="H18" s="141">
        <v>176</v>
      </c>
      <c r="I18" s="391">
        <v>-0.16400000000000001</v>
      </c>
      <c r="J18" s="142"/>
      <c r="K18" s="495">
        <v>1.0999999999999999E-2</v>
      </c>
      <c r="L18" s="611">
        <v>1.2E-2</v>
      </c>
      <c r="M18" s="155"/>
      <c r="N18" s="137"/>
      <c r="P18" s="136"/>
      <c r="Q18" s="155"/>
      <c r="R18" s="155"/>
      <c r="S18" s="159"/>
    </row>
    <row r="19" spans="1:19" s="157" customFormat="1">
      <c r="B19" s="140" t="s">
        <v>400</v>
      </c>
      <c r="C19" s="140" t="s">
        <v>207</v>
      </c>
      <c r="D19" s="471">
        <v>498</v>
      </c>
      <c r="E19" s="141">
        <v>245</v>
      </c>
      <c r="F19" s="391">
        <v>1.0329999999999999</v>
      </c>
      <c r="G19" s="471">
        <v>256</v>
      </c>
      <c r="H19" s="141">
        <v>245</v>
      </c>
      <c r="I19" s="391">
        <v>4.5999999999999999E-2</v>
      </c>
      <c r="J19" s="142"/>
      <c r="K19" s="495">
        <v>1.7999999999999999E-2</v>
      </c>
      <c r="L19" s="611" t="s">
        <v>397</v>
      </c>
      <c r="M19" s="155"/>
      <c r="N19" s="137"/>
      <c r="P19" s="136"/>
      <c r="Q19" s="136"/>
      <c r="R19" s="136"/>
      <c r="S19" s="159"/>
    </row>
    <row r="20" spans="1:19" s="157" customFormat="1">
      <c r="B20" s="209" t="s">
        <v>396</v>
      </c>
      <c r="C20" s="209" t="s">
        <v>397</v>
      </c>
      <c r="D20" s="472">
        <v>1578</v>
      </c>
      <c r="E20" s="398">
        <v>872</v>
      </c>
      <c r="F20" s="393">
        <v>0.81</v>
      </c>
      <c r="G20" s="472">
        <v>902</v>
      </c>
      <c r="H20" s="398">
        <v>872</v>
      </c>
      <c r="I20" s="393">
        <v>3.4000000000000002E-2</v>
      </c>
      <c r="J20" s="142"/>
      <c r="K20" s="495">
        <v>9.1999999999999998E-2</v>
      </c>
      <c r="L20" s="612" t="s">
        <v>397</v>
      </c>
      <c r="M20" s="155"/>
      <c r="N20" s="137"/>
      <c r="P20" s="136"/>
      <c r="Q20" s="136"/>
      <c r="R20" s="136"/>
      <c r="S20" s="159"/>
    </row>
    <row r="21" spans="1:19" s="157" customFormat="1">
      <c r="B21" s="209"/>
      <c r="C21" s="209"/>
      <c r="D21" s="493"/>
      <c r="E21" s="398"/>
      <c r="F21" s="393"/>
      <c r="G21" s="493"/>
      <c r="H21" s="398"/>
      <c r="I21" s="393"/>
      <c r="J21" s="142"/>
      <c r="K21" s="494"/>
      <c r="L21" s="154"/>
      <c r="M21" s="155"/>
      <c r="N21" s="137"/>
      <c r="P21" s="136"/>
      <c r="Q21" s="136"/>
      <c r="R21" s="136"/>
      <c r="S21" s="159"/>
    </row>
    <row r="22" spans="1:19" s="180" customFormat="1" ht="17.25" customHeight="1">
      <c r="B22" s="337" t="s">
        <v>15</v>
      </c>
      <c r="C22" s="394"/>
      <c r="D22" s="399">
        <v>45873</v>
      </c>
      <c r="E22" s="400">
        <v>34995</v>
      </c>
      <c r="F22" s="397">
        <v>0.311</v>
      </c>
      <c r="G22" s="399">
        <v>22541</v>
      </c>
      <c r="H22" s="400">
        <v>19623</v>
      </c>
      <c r="I22" s="397">
        <v>0.14899999999999999</v>
      </c>
      <c r="J22" s="142"/>
      <c r="K22" s="165"/>
      <c r="L22" s="165"/>
      <c r="M22" s="181"/>
      <c r="N22" s="182"/>
      <c r="P22" s="143"/>
      <c r="Q22" s="143"/>
      <c r="R22" s="143"/>
      <c r="S22" s="183"/>
    </row>
    <row r="23" spans="1:19">
      <c r="A23" s="138"/>
      <c r="B23" s="147"/>
      <c r="C23" s="147"/>
      <c r="D23" s="148"/>
      <c r="E23" s="148"/>
      <c r="F23" s="682"/>
      <c r="G23" s="147"/>
      <c r="H23" s="147"/>
      <c r="I23" s="147"/>
      <c r="J23" s="142"/>
      <c r="K23" s="138"/>
      <c r="L23" s="138"/>
      <c r="M23" s="138"/>
      <c r="N23" s="138"/>
      <c r="P23" s="138"/>
      <c r="Q23" s="138"/>
      <c r="R23" s="138"/>
      <c r="S23" s="164"/>
    </row>
    <row r="24" spans="1:19" ht="25.5" customHeight="1">
      <c r="B24" s="692" t="s">
        <v>477</v>
      </c>
      <c r="C24" s="692"/>
      <c r="D24" s="692"/>
      <c r="E24" s="692"/>
      <c r="F24" s="692"/>
      <c r="G24" s="692"/>
      <c r="H24" s="692"/>
      <c r="I24" s="692"/>
      <c r="J24" s="692"/>
      <c r="K24" s="692"/>
      <c r="L24" s="692"/>
      <c r="M24" s="136"/>
      <c r="N24" s="138"/>
    </row>
    <row r="25" spans="1:19">
      <c r="A25" s="139"/>
      <c r="B25" s="165"/>
      <c r="C25" s="165"/>
      <c r="D25" s="165"/>
      <c r="E25" s="165"/>
      <c r="F25" s="165"/>
      <c r="G25" s="165"/>
      <c r="H25" s="165"/>
      <c r="I25" s="165"/>
      <c r="J25" s="165"/>
      <c r="K25" s="140"/>
      <c r="L25" s="140"/>
      <c r="M25" s="140"/>
      <c r="N25" s="139"/>
      <c r="O25" s="166"/>
      <c r="P25" s="138"/>
      <c r="Q25" s="138"/>
      <c r="R25" s="138"/>
      <c r="S25" s="164"/>
    </row>
    <row r="26" spans="1:19" ht="32.25" customHeight="1">
      <c r="A26" s="166"/>
      <c r="B26" s="693" t="s">
        <v>479</v>
      </c>
      <c r="C26" s="693"/>
      <c r="D26" s="693"/>
      <c r="E26" s="693"/>
      <c r="F26" s="693"/>
      <c r="G26" s="693"/>
      <c r="H26" s="693"/>
      <c r="I26" s="693"/>
      <c r="J26" s="693"/>
      <c r="K26" s="693"/>
      <c r="L26" s="693"/>
      <c r="M26" s="140"/>
      <c r="N26" s="139"/>
      <c r="O26" s="166"/>
    </row>
    <row r="27" spans="1:19" ht="14.25" customHeight="1">
      <c r="A27" s="166"/>
      <c r="B27" s="140"/>
      <c r="C27" s="140"/>
      <c r="D27" s="140"/>
      <c r="E27" s="140"/>
      <c r="F27" s="149"/>
      <c r="G27" s="149"/>
      <c r="H27" s="149"/>
      <c r="I27" s="149"/>
      <c r="J27" s="149"/>
      <c r="K27" s="165"/>
      <c r="L27" s="165"/>
      <c r="M27" s="165"/>
      <c r="N27" s="166"/>
      <c r="O27" s="166"/>
    </row>
    <row r="28" spans="1:19" ht="41.25" customHeight="1">
      <c r="A28" s="166"/>
      <c r="B28" s="691" t="s">
        <v>513</v>
      </c>
      <c r="C28" s="691"/>
      <c r="D28" s="691"/>
      <c r="E28" s="691"/>
      <c r="F28" s="691"/>
      <c r="G28" s="691"/>
      <c r="H28" s="691"/>
      <c r="I28" s="691"/>
      <c r="J28" s="691"/>
      <c r="K28" s="691"/>
      <c r="L28" s="691"/>
      <c r="M28" s="165"/>
      <c r="N28" s="166"/>
      <c r="O28" s="166"/>
    </row>
    <row r="29" spans="1:19" ht="14.25" customHeight="1">
      <c r="A29" s="166"/>
      <c r="B29" s="150"/>
      <c r="C29" s="165"/>
      <c r="D29" s="167"/>
      <c r="E29" s="167"/>
      <c r="F29" s="167"/>
      <c r="G29" s="167"/>
      <c r="H29" s="167"/>
      <c r="I29" s="167"/>
      <c r="J29" s="154"/>
      <c r="K29" s="165"/>
      <c r="L29" s="165"/>
      <c r="M29" s="165"/>
      <c r="N29" s="166"/>
      <c r="O29" s="166"/>
    </row>
    <row r="30" spans="1:19" ht="14.25" customHeight="1">
      <c r="A30" s="166"/>
      <c r="B30" s="150"/>
      <c r="C30" s="165"/>
      <c r="D30" s="165"/>
      <c r="E30" s="167"/>
      <c r="F30" s="165"/>
      <c r="G30" s="165"/>
      <c r="H30" s="165"/>
      <c r="I30" s="165"/>
      <c r="J30" s="165"/>
      <c r="K30" s="165"/>
      <c r="L30" s="165"/>
      <c r="M30" s="165"/>
      <c r="N30" s="166"/>
      <c r="O30" s="166"/>
    </row>
    <row r="31" spans="1:19" ht="15" customHeight="1">
      <c r="A31" s="166"/>
      <c r="B31" s="150"/>
      <c r="C31" s="165"/>
      <c r="D31" s="151"/>
      <c r="E31" s="151"/>
      <c r="F31" s="165"/>
      <c r="G31" s="165"/>
      <c r="H31" s="165"/>
      <c r="I31" s="165"/>
      <c r="J31" s="165"/>
      <c r="K31" s="165"/>
      <c r="L31" s="165"/>
      <c r="M31" s="165"/>
      <c r="N31" s="166"/>
      <c r="O31" s="166"/>
    </row>
    <row r="32" spans="1:19" ht="14.25" customHeight="1">
      <c r="A32" s="166"/>
      <c r="B32" s="166"/>
      <c r="C32" s="166"/>
      <c r="D32" s="152"/>
      <c r="E32" s="152"/>
      <c r="F32" s="168"/>
      <c r="G32" s="168"/>
      <c r="H32" s="168"/>
      <c r="I32" s="168"/>
      <c r="J32" s="165"/>
      <c r="K32" s="139"/>
      <c r="L32" s="139"/>
      <c r="M32" s="139"/>
      <c r="N32" s="139"/>
      <c r="O32" s="166"/>
    </row>
    <row r="33" spans="1:15" ht="23.25" customHeight="1">
      <c r="A33" s="169"/>
      <c r="B33" s="166"/>
      <c r="C33" s="166"/>
      <c r="D33" s="170"/>
      <c r="E33" s="171"/>
      <c r="F33" s="166"/>
      <c r="G33" s="166"/>
      <c r="H33" s="166"/>
      <c r="I33" s="166"/>
      <c r="J33" s="165"/>
      <c r="K33" s="139"/>
      <c r="L33" s="139"/>
      <c r="M33" s="139"/>
      <c r="N33" s="139"/>
      <c r="O33" s="166"/>
    </row>
    <row r="34" spans="1:15">
      <c r="D34" s="172"/>
      <c r="E34" s="172"/>
      <c r="F34" s="172"/>
      <c r="G34" s="172"/>
      <c r="H34" s="172"/>
      <c r="I34" s="172"/>
      <c r="J34" s="162"/>
      <c r="K34" s="138"/>
      <c r="L34" s="138"/>
      <c r="M34" s="138"/>
      <c r="N34" s="138"/>
    </row>
    <row r="35" spans="1:15">
      <c r="B35" s="173"/>
      <c r="D35" s="172"/>
      <c r="E35" s="172"/>
      <c r="J35" s="162"/>
      <c r="K35" s="138"/>
      <c r="L35" s="138"/>
      <c r="M35" s="138"/>
      <c r="N35" s="138"/>
    </row>
    <row r="36" spans="1:15">
      <c r="C36" s="166"/>
      <c r="D36" s="166"/>
      <c r="E36" s="152"/>
    </row>
    <row r="37" spans="1:15">
      <c r="C37" s="166"/>
      <c r="D37" s="152"/>
      <c r="E37" s="152"/>
    </row>
    <row r="38" spans="1:15">
      <c r="C38" s="166"/>
      <c r="D38" s="152"/>
      <c r="E38" s="152"/>
    </row>
    <row r="39" spans="1:15">
      <c r="C39" s="166"/>
      <c r="D39" s="152"/>
      <c r="E39" s="152"/>
    </row>
    <row r="40" spans="1:15">
      <c r="C40" s="166"/>
      <c r="D40" s="152"/>
      <c r="E40" s="152"/>
    </row>
    <row r="41" spans="1:15">
      <c r="C41" s="166"/>
      <c r="D41" s="152"/>
      <c r="E41" s="152"/>
    </row>
    <row r="42" spans="1:15">
      <c r="C42" s="166"/>
      <c r="D42" s="152"/>
      <c r="E42" s="152"/>
    </row>
    <row r="43" spans="1:15">
      <c r="C43" s="166"/>
      <c r="D43" s="152"/>
      <c r="E43" s="152"/>
      <c r="F43" s="153"/>
      <c r="G43" s="153"/>
      <c r="H43" s="153"/>
      <c r="I43" s="153"/>
      <c r="J43" s="154"/>
    </row>
    <row r="44" spans="1:15">
      <c r="C44" s="166"/>
      <c r="D44" s="152"/>
      <c r="E44" s="152"/>
      <c r="F44" s="152"/>
      <c r="G44" s="152"/>
      <c r="H44" s="152"/>
      <c r="I44" s="152"/>
      <c r="J44" s="165"/>
    </row>
    <row r="45" spans="1:15">
      <c r="C45" s="166"/>
      <c r="D45" s="166"/>
      <c r="E45" s="152"/>
      <c r="F45" s="152"/>
      <c r="G45" s="152"/>
      <c r="H45" s="152"/>
      <c r="I45" s="152"/>
      <c r="J45" s="165"/>
    </row>
    <row r="46" spans="1:15">
      <c r="C46" s="166"/>
      <c r="D46" s="147"/>
      <c r="E46" s="168"/>
      <c r="F46" s="166"/>
      <c r="G46" s="166"/>
      <c r="H46" s="166"/>
      <c r="I46" s="166"/>
      <c r="J46" s="165"/>
    </row>
    <row r="47" spans="1:15">
      <c r="C47" s="166"/>
      <c r="D47" s="166"/>
      <c r="E47" s="166"/>
      <c r="F47" s="166"/>
      <c r="G47" s="166"/>
      <c r="H47" s="166"/>
      <c r="I47" s="166"/>
      <c r="J47" s="165"/>
    </row>
  </sheetData>
  <mergeCells count="10">
    <mergeCell ref="B28:L28"/>
    <mergeCell ref="B24:L24"/>
    <mergeCell ref="B26:L26"/>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7"/>
  <sheetViews>
    <sheetView showGridLines="0" zoomScaleNormal="100" workbookViewId="0"/>
  </sheetViews>
  <sheetFormatPr baseColWidth="10" defaultColWidth="4" defaultRowHeight="12.75"/>
  <cols>
    <col min="1" max="1" width="2.7109375" style="196" customWidth="1"/>
    <col min="2" max="2" width="36.85546875" style="196" customWidth="1"/>
    <col min="3" max="3" width="10" style="196" customWidth="1"/>
    <col min="4" max="4" width="13.140625" style="196" customWidth="1"/>
    <col min="5" max="5" width="7.42578125" style="196" customWidth="1"/>
    <col min="6" max="6" width="10.7109375" style="196" customWidth="1"/>
    <col min="7" max="7" width="12.140625" style="196" customWidth="1"/>
    <col min="8" max="8" width="7.85546875" style="196" customWidth="1"/>
    <col min="9" max="9" width="1.5703125" style="196" customWidth="1"/>
    <col min="10" max="10" width="16.42578125" style="196" customWidth="1"/>
    <col min="11" max="11" width="15.42578125" style="196" customWidth="1"/>
    <col min="12" max="12" width="1.7109375" style="193" customWidth="1"/>
    <col min="13" max="13" width="14.7109375" style="196" customWidth="1"/>
    <col min="14" max="14" width="15.28515625" style="198" customWidth="1"/>
    <col min="15" max="15" width="6.85546875" style="198" customWidth="1"/>
    <col min="16" max="16" width="2" style="198" customWidth="1"/>
    <col min="17" max="17" width="5.85546875" style="196" customWidth="1"/>
    <col min="18" max="16384" width="4" style="196"/>
  </cols>
  <sheetData>
    <row r="2" spans="2:17">
      <c r="B2" s="457"/>
    </row>
    <row r="3" spans="2:17" s="157" customFormat="1" ht="17.25" customHeight="1">
      <c r="B3" s="699" t="s">
        <v>48</v>
      </c>
      <c r="C3" s="701" t="s">
        <v>516</v>
      </c>
      <c r="D3" s="701"/>
      <c r="E3" s="701"/>
      <c r="F3" s="701"/>
      <c r="G3" s="701"/>
      <c r="H3" s="701"/>
      <c r="I3" s="194"/>
      <c r="J3" s="701" t="s">
        <v>298</v>
      </c>
      <c r="K3" s="701"/>
      <c r="M3" s="702" t="s">
        <v>411</v>
      </c>
      <c r="N3" s="702"/>
      <c r="O3" s="702"/>
      <c r="P3" s="190"/>
    </row>
    <row r="4" spans="2:17" s="157" customFormat="1">
      <c r="B4" s="699"/>
      <c r="C4" s="700" t="s">
        <v>293</v>
      </c>
      <c r="D4" s="700"/>
      <c r="E4" s="700"/>
      <c r="F4" s="700" t="s">
        <v>294</v>
      </c>
      <c r="G4" s="700"/>
      <c r="H4" s="700"/>
      <c r="I4" s="194"/>
      <c r="J4" s="194"/>
      <c r="K4" s="194"/>
      <c r="N4" s="140"/>
      <c r="O4" s="140"/>
      <c r="P4" s="190"/>
    </row>
    <row r="5" spans="2:17" s="157" customFormat="1">
      <c r="B5" s="700"/>
      <c r="C5" s="176" t="s">
        <v>466</v>
      </c>
      <c r="D5" s="175" t="s">
        <v>467</v>
      </c>
      <c r="E5" s="175" t="s">
        <v>18</v>
      </c>
      <c r="F5" s="176" t="s">
        <v>468</v>
      </c>
      <c r="G5" s="175" t="s">
        <v>469</v>
      </c>
      <c r="H5" s="175" t="s">
        <v>18</v>
      </c>
      <c r="I5" s="145"/>
      <c r="J5" s="176" t="s">
        <v>466</v>
      </c>
      <c r="K5" s="175" t="s">
        <v>467</v>
      </c>
      <c r="M5" s="176" t="s">
        <v>466</v>
      </c>
      <c r="N5" s="175" t="s">
        <v>467</v>
      </c>
      <c r="O5" s="175" t="s">
        <v>18</v>
      </c>
      <c r="P5" s="190"/>
      <c r="Q5" s="158"/>
    </row>
    <row r="6" spans="2:17" s="95" customFormat="1" ht="6" customHeight="1">
      <c r="B6" s="103"/>
      <c r="C6" s="199"/>
      <c r="D6" s="189"/>
      <c r="E6" s="103"/>
      <c r="F6" s="199"/>
      <c r="G6" s="189"/>
      <c r="H6" s="103"/>
      <c r="I6" s="103"/>
      <c r="J6" s="199"/>
      <c r="K6" s="189"/>
      <c r="L6" s="157"/>
      <c r="M6" s="199"/>
      <c r="N6" s="94"/>
      <c r="O6" s="94"/>
      <c r="P6" s="191"/>
    </row>
    <row r="7" spans="2:17" s="193" customFormat="1">
      <c r="B7" s="195" t="s">
        <v>430</v>
      </c>
      <c r="C7" s="200">
        <v>8514</v>
      </c>
      <c r="D7" s="189">
        <v>8176</v>
      </c>
      <c r="E7" s="391">
        <v>4.1000000000000002E-2</v>
      </c>
      <c r="F7" s="200">
        <v>4343</v>
      </c>
      <c r="G7" s="189">
        <v>4143</v>
      </c>
      <c r="H7" s="391">
        <v>4.8000000000000001E-2</v>
      </c>
      <c r="I7" s="189"/>
      <c r="J7" s="406">
        <v>0.183</v>
      </c>
      <c r="K7" s="154">
        <v>0.20100000000000001</v>
      </c>
      <c r="L7" s="157"/>
      <c r="M7" s="200">
        <v>2573</v>
      </c>
      <c r="N7" s="189">
        <v>2526</v>
      </c>
      <c r="O7" s="408">
        <v>1.7999999999999999E-2</v>
      </c>
      <c r="P7" s="192"/>
    </row>
    <row r="8" spans="2:17" s="193" customFormat="1">
      <c r="B8" s="195" t="s">
        <v>432</v>
      </c>
      <c r="C8" s="200">
        <v>5777</v>
      </c>
      <c r="D8" s="189">
        <v>5915</v>
      </c>
      <c r="E8" s="391">
        <v>-2.3E-2</v>
      </c>
      <c r="F8" s="200">
        <v>2702</v>
      </c>
      <c r="G8" s="189">
        <v>2730</v>
      </c>
      <c r="H8" s="391">
        <v>-0.01</v>
      </c>
      <c r="I8" s="189"/>
      <c r="J8" s="406">
        <v>0.21099999999999999</v>
      </c>
      <c r="K8" s="154">
        <v>0.216</v>
      </c>
      <c r="L8" s="157"/>
      <c r="M8" s="200">
        <v>3084</v>
      </c>
      <c r="N8" s="189">
        <v>3008</v>
      </c>
      <c r="O8" s="408">
        <v>2.5000000000000001E-2</v>
      </c>
      <c r="P8" s="192"/>
    </row>
    <row r="9" spans="2:17" s="193" customFormat="1">
      <c r="B9" s="195" t="s">
        <v>157</v>
      </c>
      <c r="C9" s="200">
        <v>6116</v>
      </c>
      <c r="D9" s="189">
        <v>6154</v>
      </c>
      <c r="E9" s="391">
        <v>-6.0000000000000001E-3</v>
      </c>
      <c r="F9" s="200">
        <v>3035</v>
      </c>
      <c r="G9" s="189">
        <v>3121</v>
      </c>
      <c r="H9" s="391">
        <v>-2.8000000000000001E-2</v>
      </c>
      <c r="I9" s="189"/>
      <c r="J9" s="406">
        <v>0.16200000000000001</v>
      </c>
      <c r="K9" s="154">
        <v>0.158</v>
      </c>
      <c r="L9" s="157"/>
      <c r="M9" s="200">
        <v>4087</v>
      </c>
      <c r="N9" s="189">
        <v>4029</v>
      </c>
      <c r="O9" s="391">
        <v>1.4999999999999999E-2</v>
      </c>
      <c r="P9" s="192"/>
    </row>
    <row r="10" spans="2:17" s="193" customFormat="1">
      <c r="B10" s="195" t="s">
        <v>204</v>
      </c>
      <c r="C10" s="200">
        <v>7391</v>
      </c>
      <c r="D10" s="189">
        <v>7337</v>
      </c>
      <c r="E10" s="391">
        <v>7.0000000000000001E-3</v>
      </c>
      <c r="F10" s="200">
        <v>3802</v>
      </c>
      <c r="G10" s="189">
        <v>3730</v>
      </c>
      <c r="H10" s="391">
        <v>1.9E-2</v>
      </c>
      <c r="I10" s="189"/>
      <c r="J10" s="406">
        <v>0.113</v>
      </c>
      <c r="K10" s="154">
        <v>0.111</v>
      </c>
      <c r="L10" s="157"/>
      <c r="M10" s="200">
        <v>3335</v>
      </c>
      <c r="N10" s="189">
        <v>3253</v>
      </c>
      <c r="O10" s="408">
        <v>2.5000000000000001E-2</v>
      </c>
      <c r="P10" s="192"/>
    </row>
    <row r="11" spans="2:17" s="193" customFormat="1">
      <c r="B11" s="195" t="s">
        <v>433</v>
      </c>
      <c r="C11" s="200">
        <v>20674</v>
      </c>
      <c r="D11" s="189">
        <v>20612</v>
      </c>
      <c r="E11" s="391">
        <v>3.0000000000000001E-3</v>
      </c>
      <c r="F11" s="200">
        <v>10131</v>
      </c>
      <c r="G11" s="189">
        <v>9971</v>
      </c>
      <c r="H11" s="391">
        <v>1.6E-2</v>
      </c>
      <c r="I11" s="189"/>
      <c r="J11" s="406">
        <v>0.109</v>
      </c>
      <c r="K11" s="154">
        <v>0.105</v>
      </c>
      <c r="L11" s="157"/>
      <c r="M11" s="200">
        <v>8131</v>
      </c>
      <c r="N11" s="189">
        <v>7968</v>
      </c>
      <c r="O11" s="408">
        <v>2.1000000000000001E-2</v>
      </c>
      <c r="P11" s="192"/>
    </row>
    <row r="12" spans="2:17" s="193" customFormat="1">
      <c r="B12" s="195" t="s">
        <v>480</v>
      </c>
      <c r="C12" s="200">
        <v>7418</v>
      </c>
      <c r="D12" s="189">
        <v>7048</v>
      </c>
      <c r="E12" s="391">
        <v>5.1999999999999998E-2</v>
      </c>
      <c r="F12" s="200">
        <v>3751</v>
      </c>
      <c r="G12" s="189">
        <v>3529</v>
      </c>
      <c r="H12" s="391">
        <v>6.3E-2</v>
      </c>
      <c r="I12" s="189"/>
      <c r="J12" s="406">
        <v>7.3999999999999996E-2</v>
      </c>
      <c r="K12" s="154">
        <v>7.6999999999999999E-2</v>
      </c>
      <c r="L12" s="157"/>
      <c r="M12" s="200">
        <v>3755</v>
      </c>
      <c r="N12" s="189">
        <v>3663</v>
      </c>
      <c r="O12" s="408">
        <v>2.5000000000000001E-2</v>
      </c>
      <c r="P12" s="192"/>
    </row>
    <row r="13" spans="2:17" s="193" customFormat="1">
      <c r="B13" s="195" t="s">
        <v>431</v>
      </c>
      <c r="C13" s="200">
        <v>4146</v>
      </c>
      <c r="D13" s="189">
        <v>4057</v>
      </c>
      <c r="E13" s="391">
        <v>2.1999999999999999E-2</v>
      </c>
      <c r="F13" s="200">
        <v>2056</v>
      </c>
      <c r="G13" s="189">
        <v>2018</v>
      </c>
      <c r="H13" s="391">
        <v>1.9E-2</v>
      </c>
      <c r="I13" s="189"/>
      <c r="J13" s="406">
        <v>8.6999999999999994E-2</v>
      </c>
      <c r="K13" s="154">
        <v>8.5999999999999993E-2</v>
      </c>
      <c r="L13" s="157"/>
      <c r="M13" s="200">
        <v>1513</v>
      </c>
      <c r="N13" s="189">
        <v>1473</v>
      </c>
      <c r="O13" s="408">
        <v>2.7E-2</v>
      </c>
      <c r="P13" s="192"/>
    </row>
    <row r="14" spans="2:17" s="180" customFormat="1">
      <c r="B14" s="402" t="s">
        <v>17</v>
      </c>
      <c r="C14" s="403">
        <v>60036</v>
      </c>
      <c r="D14" s="404">
        <v>59299</v>
      </c>
      <c r="E14" s="397">
        <v>1.2E-2</v>
      </c>
      <c r="F14" s="403">
        <v>29820</v>
      </c>
      <c r="G14" s="404">
        <v>29242</v>
      </c>
      <c r="H14" s="397">
        <v>0.02</v>
      </c>
      <c r="I14" s="145"/>
      <c r="J14" s="407">
        <v>0.129</v>
      </c>
      <c r="K14" s="405">
        <v>0.13100000000000001</v>
      </c>
      <c r="L14" s="157"/>
      <c r="M14" s="403">
        <v>26477</v>
      </c>
      <c r="N14" s="404">
        <v>25920</v>
      </c>
      <c r="O14" s="405">
        <v>2.1999999999999999E-2</v>
      </c>
      <c r="P14" s="190"/>
    </row>
    <row r="15" spans="2:17" ht="15" customHeight="1">
      <c r="K15" s="197"/>
      <c r="L15" s="157"/>
      <c r="P15" s="191"/>
    </row>
    <row r="16" spans="2:17">
      <c r="B16" s="697" t="s">
        <v>515</v>
      </c>
      <c r="C16" s="697"/>
      <c r="D16" s="697"/>
      <c r="E16" s="697"/>
      <c r="F16" s="697"/>
      <c r="G16" s="461"/>
      <c r="H16" s="461"/>
      <c r="I16" s="461"/>
      <c r="J16" s="461"/>
      <c r="K16" s="461"/>
      <c r="L16" s="461"/>
      <c r="M16" s="461"/>
      <c r="N16" s="461"/>
      <c r="O16" s="461"/>
      <c r="P16" s="461"/>
    </row>
    <row r="17" spans="2:16" s="163" customFormat="1">
      <c r="B17" s="698"/>
      <c r="C17" s="698"/>
      <c r="D17" s="698"/>
      <c r="E17" s="698"/>
      <c r="F17" s="698"/>
      <c r="G17" s="698"/>
      <c r="H17" s="698"/>
      <c r="I17" s="698"/>
      <c r="J17" s="698"/>
      <c r="K17" s="698"/>
      <c r="L17" s="698"/>
      <c r="M17" s="698"/>
      <c r="N17" s="698"/>
      <c r="O17" s="698"/>
      <c r="P17" s="698"/>
    </row>
  </sheetData>
  <mergeCells count="8">
    <mergeCell ref="B16:F16"/>
    <mergeCell ref="B17:P17"/>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9"/>
  <sheetViews>
    <sheetView showGridLines="0" zoomScale="91" zoomScaleNormal="91" workbookViewId="0"/>
  </sheetViews>
  <sheetFormatPr baseColWidth="10" defaultColWidth="11.42578125" defaultRowHeight="12.75"/>
  <cols>
    <col min="1" max="1" width="7" style="138" customWidth="1"/>
    <col min="2" max="2" width="33.28515625" style="138" customWidth="1"/>
    <col min="3" max="12" width="10.28515625" style="138" bestFit="1" customWidth="1"/>
    <col min="13" max="13" width="15.140625" style="138" bestFit="1" customWidth="1"/>
    <col min="14" max="18" width="10.28515625" style="138" bestFit="1" customWidth="1"/>
    <col min="19" max="19" width="8.7109375" style="138" customWidth="1"/>
    <col min="20" max="20" width="9.140625" style="138" customWidth="1"/>
    <col min="21" max="21" width="10.28515625" style="138" customWidth="1"/>
    <col min="22" max="22" width="8.140625" style="138" customWidth="1"/>
    <col min="23" max="16384" width="11.42578125" style="138"/>
  </cols>
  <sheetData>
    <row r="1" spans="2:21" ht="14.25" customHeight="1">
      <c r="B1" s="705"/>
      <c r="C1" s="705"/>
      <c r="D1" s="705"/>
      <c r="E1" s="705"/>
      <c r="F1" s="705"/>
      <c r="G1" s="705"/>
      <c r="H1" s="705"/>
      <c r="I1" s="705"/>
      <c r="J1" s="705"/>
      <c r="K1" s="705"/>
      <c r="L1" s="705"/>
      <c r="M1" s="705"/>
      <c r="N1" s="705"/>
      <c r="O1" s="705"/>
      <c r="P1" s="705"/>
      <c r="Q1" s="705"/>
      <c r="R1" s="705"/>
      <c r="S1" s="201"/>
      <c r="T1" s="201"/>
      <c r="U1" s="201"/>
    </row>
    <row r="2" spans="2:21" ht="14.25" customHeight="1">
      <c r="B2" s="708" t="s">
        <v>72</v>
      </c>
      <c r="C2" s="704" t="s">
        <v>482</v>
      </c>
      <c r="D2" s="704"/>
      <c r="E2" s="704"/>
      <c r="F2" s="704"/>
      <c r="G2" s="704"/>
      <c r="H2" s="704"/>
      <c r="I2" s="704"/>
      <c r="J2" s="704"/>
      <c r="K2" s="704"/>
      <c r="L2" s="704"/>
      <c r="M2" s="704"/>
      <c r="N2" s="704"/>
      <c r="O2" s="704"/>
      <c r="P2" s="704"/>
      <c r="Q2" s="704"/>
      <c r="R2" s="704"/>
    </row>
    <row r="3" spans="2:21" s="136" customFormat="1" ht="25.5" customHeight="1">
      <c r="B3" s="708"/>
      <c r="C3" s="706" t="s">
        <v>10</v>
      </c>
      <c r="D3" s="706"/>
      <c r="E3" s="706" t="s">
        <v>46</v>
      </c>
      <c r="F3" s="706"/>
      <c r="G3" s="706" t="s">
        <v>14</v>
      </c>
      <c r="H3" s="706"/>
      <c r="I3" s="706" t="s">
        <v>47</v>
      </c>
      <c r="J3" s="706"/>
      <c r="K3" s="706" t="s">
        <v>380</v>
      </c>
      <c r="L3" s="706"/>
      <c r="M3" s="706" t="s">
        <v>80</v>
      </c>
      <c r="N3" s="706"/>
      <c r="O3" s="706" t="s">
        <v>81</v>
      </c>
      <c r="P3" s="706"/>
      <c r="Q3" s="707" t="s">
        <v>17</v>
      </c>
      <c r="R3" s="707"/>
    </row>
    <row r="4" spans="2:21" s="136" customFormat="1">
      <c r="B4" s="709"/>
      <c r="C4" s="207" t="s">
        <v>466</v>
      </c>
      <c r="D4" s="202" t="s">
        <v>467</v>
      </c>
      <c r="E4" s="207" t="s">
        <v>466</v>
      </c>
      <c r="F4" s="202" t="s">
        <v>467</v>
      </c>
      <c r="G4" s="207" t="s">
        <v>466</v>
      </c>
      <c r="H4" s="202" t="s">
        <v>467</v>
      </c>
      <c r="I4" s="207" t="s">
        <v>466</v>
      </c>
      <c r="J4" s="202" t="s">
        <v>467</v>
      </c>
      <c r="K4" s="207" t="s">
        <v>466</v>
      </c>
      <c r="L4" s="202" t="s">
        <v>467</v>
      </c>
      <c r="M4" s="207" t="s">
        <v>466</v>
      </c>
      <c r="N4" s="202" t="s">
        <v>467</v>
      </c>
      <c r="O4" s="207" t="s">
        <v>466</v>
      </c>
      <c r="P4" s="202" t="s">
        <v>467</v>
      </c>
      <c r="Q4" s="207" t="s">
        <v>466</v>
      </c>
      <c r="R4" s="202" t="s">
        <v>467</v>
      </c>
    </row>
    <row r="5" spans="2:21" s="136" customFormat="1">
      <c r="B5" s="203"/>
      <c r="C5" s="208"/>
      <c r="D5" s="204"/>
      <c r="E5" s="208"/>
      <c r="F5" s="204"/>
      <c r="G5" s="208"/>
      <c r="H5" s="204"/>
      <c r="I5" s="208"/>
      <c r="J5" s="204"/>
      <c r="K5" s="208"/>
      <c r="L5" s="204"/>
      <c r="M5" s="208"/>
      <c r="N5" s="204"/>
      <c r="O5" s="208"/>
      <c r="P5" s="204"/>
      <c r="Q5" s="208"/>
      <c r="R5" s="204"/>
    </row>
    <row r="6" spans="2:21" s="136" customFormat="1">
      <c r="B6" s="205" t="s">
        <v>70</v>
      </c>
      <c r="C6" s="521">
        <v>100</v>
      </c>
      <c r="D6" s="522">
        <v>105</v>
      </c>
      <c r="E6" s="521">
        <v>633</v>
      </c>
      <c r="F6" s="522">
        <v>691</v>
      </c>
      <c r="G6" s="521">
        <v>670</v>
      </c>
      <c r="H6" s="522">
        <v>581</v>
      </c>
      <c r="I6" s="521">
        <v>324</v>
      </c>
      <c r="J6" s="522">
        <v>254</v>
      </c>
      <c r="K6" s="521">
        <v>140</v>
      </c>
      <c r="L6" s="522">
        <v>65</v>
      </c>
      <c r="M6" s="521">
        <v>1867</v>
      </c>
      <c r="N6" s="522">
        <v>1696</v>
      </c>
      <c r="O6" s="521">
        <v>-400</v>
      </c>
      <c r="P6" s="522">
        <v>-382</v>
      </c>
      <c r="Q6" s="521">
        <v>1467</v>
      </c>
      <c r="R6" s="522">
        <v>1314</v>
      </c>
    </row>
    <row r="7" spans="2:21" s="136" customFormat="1">
      <c r="B7" s="203" t="s">
        <v>74</v>
      </c>
      <c r="C7" s="523" t="s">
        <v>412</v>
      </c>
      <c r="D7" s="520">
        <v>0</v>
      </c>
      <c r="E7" s="523">
        <v>234</v>
      </c>
      <c r="F7" s="520">
        <v>171</v>
      </c>
      <c r="G7" s="523">
        <v>273</v>
      </c>
      <c r="H7" s="520">
        <v>343</v>
      </c>
      <c r="I7" s="523">
        <v>172</v>
      </c>
      <c r="J7" s="520">
        <v>133</v>
      </c>
      <c r="K7" s="523">
        <v>102</v>
      </c>
      <c r="L7" s="520">
        <v>44</v>
      </c>
      <c r="M7" s="523">
        <v>781</v>
      </c>
      <c r="N7" s="520">
        <v>691</v>
      </c>
      <c r="O7" s="523">
        <v>-300</v>
      </c>
      <c r="P7" s="520">
        <v>-382</v>
      </c>
      <c r="Q7" s="523">
        <v>481</v>
      </c>
      <c r="R7" s="520">
        <v>309</v>
      </c>
    </row>
    <row r="8" spans="2:21" s="136" customFormat="1">
      <c r="B8" s="203" t="s">
        <v>73</v>
      </c>
      <c r="C8" s="523" t="s">
        <v>412</v>
      </c>
      <c r="D8" s="520" t="s">
        <v>412</v>
      </c>
      <c r="E8" s="523">
        <v>384</v>
      </c>
      <c r="F8" s="520">
        <v>231</v>
      </c>
      <c r="G8" s="523">
        <v>250</v>
      </c>
      <c r="H8" s="520">
        <v>197</v>
      </c>
      <c r="I8" s="523">
        <v>116</v>
      </c>
      <c r="J8" s="520">
        <v>97</v>
      </c>
      <c r="K8" s="523" t="s">
        <v>412</v>
      </c>
      <c r="L8" s="520" t="s">
        <v>412</v>
      </c>
      <c r="M8" s="523">
        <v>750</v>
      </c>
      <c r="N8" s="520">
        <v>524</v>
      </c>
      <c r="O8" s="523">
        <v>-12</v>
      </c>
      <c r="P8" s="520">
        <v>0</v>
      </c>
      <c r="Q8" s="523">
        <v>738</v>
      </c>
      <c r="R8" s="520">
        <v>524</v>
      </c>
    </row>
    <row r="9" spans="2:21" s="136" customFormat="1">
      <c r="B9" s="203" t="s">
        <v>75</v>
      </c>
      <c r="C9" s="523">
        <v>100</v>
      </c>
      <c r="D9" s="520">
        <v>105</v>
      </c>
      <c r="E9" s="523">
        <v>15</v>
      </c>
      <c r="F9" s="520">
        <v>289</v>
      </c>
      <c r="G9" s="523">
        <v>147</v>
      </c>
      <c r="H9" s="520">
        <v>41</v>
      </c>
      <c r="I9" s="523">
        <v>35</v>
      </c>
      <c r="J9" s="520">
        <v>22</v>
      </c>
      <c r="K9" s="523">
        <v>38</v>
      </c>
      <c r="L9" s="520">
        <v>21</v>
      </c>
      <c r="M9" s="523">
        <v>335</v>
      </c>
      <c r="N9" s="520">
        <v>479</v>
      </c>
      <c r="O9" s="523">
        <v>-88</v>
      </c>
      <c r="P9" s="520">
        <v>0</v>
      </c>
      <c r="Q9" s="523">
        <v>247</v>
      </c>
      <c r="R9" s="520">
        <v>479</v>
      </c>
    </row>
    <row r="10" spans="2:21" s="136" customFormat="1">
      <c r="B10" s="203" t="s">
        <v>439</v>
      </c>
      <c r="C10" s="523" t="s">
        <v>412</v>
      </c>
      <c r="D10" s="520" t="s">
        <v>412</v>
      </c>
      <c r="E10" s="523" t="s">
        <v>412</v>
      </c>
      <c r="F10" s="520" t="s">
        <v>412</v>
      </c>
      <c r="G10" s="523" t="s">
        <v>412</v>
      </c>
      <c r="H10" s="520" t="s">
        <v>412</v>
      </c>
      <c r="I10" s="523">
        <v>1</v>
      </c>
      <c r="J10" s="520">
        <v>2</v>
      </c>
      <c r="K10" s="523" t="s">
        <v>412</v>
      </c>
      <c r="L10" s="520" t="s">
        <v>412</v>
      </c>
      <c r="M10" s="523">
        <v>1</v>
      </c>
      <c r="N10" s="520">
        <v>2</v>
      </c>
      <c r="O10" s="523" t="s">
        <v>412</v>
      </c>
      <c r="P10" s="520" t="s">
        <v>412</v>
      </c>
      <c r="Q10" s="523">
        <v>1</v>
      </c>
      <c r="R10" s="520">
        <v>2</v>
      </c>
    </row>
    <row r="11" spans="2:21" s="136" customFormat="1">
      <c r="B11" s="203"/>
      <c r="C11" s="523"/>
      <c r="D11" s="520"/>
      <c r="E11" s="523"/>
      <c r="F11" s="520"/>
      <c r="G11" s="523"/>
      <c r="H11" s="520"/>
      <c r="I11" s="523"/>
      <c r="J11" s="520"/>
      <c r="K11" s="523"/>
      <c r="L11" s="520"/>
      <c r="M11" s="523"/>
      <c r="N11" s="520"/>
      <c r="O11" s="523"/>
      <c r="P11" s="520"/>
      <c r="Q11" s="523"/>
      <c r="R11" s="520"/>
    </row>
    <row r="12" spans="2:21" s="136" customFormat="1">
      <c r="B12" s="205" t="s">
        <v>45</v>
      </c>
      <c r="C12" s="521">
        <v>388</v>
      </c>
      <c r="D12" s="522">
        <v>330</v>
      </c>
      <c r="E12" s="521">
        <v>2875</v>
      </c>
      <c r="F12" s="522">
        <v>2783</v>
      </c>
      <c r="G12" s="521">
        <v>462</v>
      </c>
      <c r="H12" s="522">
        <v>413</v>
      </c>
      <c r="I12" s="521">
        <v>476</v>
      </c>
      <c r="J12" s="522">
        <v>432</v>
      </c>
      <c r="K12" s="521"/>
      <c r="L12" s="522" t="s">
        <v>412</v>
      </c>
      <c r="M12" s="521">
        <v>4201</v>
      </c>
      <c r="N12" s="522">
        <v>3958</v>
      </c>
      <c r="O12" s="521" t="s">
        <v>412</v>
      </c>
      <c r="P12" s="522">
        <v>0</v>
      </c>
      <c r="Q12" s="521">
        <v>4201</v>
      </c>
      <c r="R12" s="522">
        <v>3958</v>
      </c>
    </row>
    <row r="13" spans="2:21" s="136" customFormat="1">
      <c r="B13" s="203" t="s">
        <v>76</v>
      </c>
      <c r="C13" s="523">
        <v>155</v>
      </c>
      <c r="D13" s="520">
        <v>133</v>
      </c>
      <c r="E13" s="523">
        <v>1636</v>
      </c>
      <c r="F13" s="520">
        <v>1606</v>
      </c>
      <c r="G13" s="523">
        <v>229</v>
      </c>
      <c r="H13" s="520">
        <v>249</v>
      </c>
      <c r="I13" s="523">
        <v>449</v>
      </c>
      <c r="J13" s="520">
        <v>231</v>
      </c>
      <c r="K13" s="523" t="s">
        <v>412</v>
      </c>
      <c r="L13" s="522" t="s">
        <v>412</v>
      </c>
      <c r="M13" s="523">
        <v>2469</v>
      </c>
      <c r="N13" s="520">
        <v>2219</v>
      </c>
      <c r="O13" s="523" t="s">
        <v>412</v>
      </c>
      <c r="P13" s="520">
        <v>0</v>
      </c>
      <c r="Q13" s="523">
        <v>2469</v>
      </c>
      <c r="R13" s="520">
        <v>2219</v>
      </c>
    </row>
    <row r="14" spans="2:21" s="136" customFormat="1">
      <c r="B14" s="203" t="s">
        <v>77</v>
      </c>
      <c r="C14" s="523">
        <v>103</v>
      </c>
      <c r="D14" s="520">
        <v>88</v>
      </c>
      <c r="E14" s="523">
        <v>755</v>
      </c>
      <c r="F14" s="520">
        <v>582</v>
      </c>
      <c r="G14" s="523">
        <v>136</v>
      </c>
      <c r="H14" s="520">
        <v>95</v>
      </c>
      <c r="I14" s="523">
        <v>18</v>
      </c>
      <c r="J14" s="520">
        <v>44</v>
      </c>
      <c r="K14" s="523" t="s">
        <v>412</v>
      </c>
      <c r="L14" s="522" t="s">
        <v>412</v>
      </c>
      <c r="M14" s="523">
        <v>1012</v>
      </c>
      <c r="N14" s="520">
        <v>809</v>
      </c>
      <c r="O14" s="523" t="s">
        <v>412</v>
      </c>
      <c r="P14" s="520">
        <v>0</v>
      </c>
      <c r="Q14" s="523">
        <v>1012</v>
      </c>
      <c r="R14" s="520">
        <v>809</v>
      </c>
    </row>
    <row r="15" spans="2:21" s="136" customFormat="1">
      <c r="B15" s="203" t="s">
        <v>78</v>
      </c>
      <c r="C15" s="523">
        <v>69</v>
      </c>
      <c r="D15" s="520">
        <v>60</v>
      </c>
      <c r="E15" s="523">
        <v>213</v>
      </c>
      <c r="F15" s="520">
        <v>258</v>
      </c>
      <c r="G15" s="523">
        <v>58</v>
      </c>
      <c r="H15" s="520">
        <v>42</v>
      </c>
      <c r="I15" s="523">
        <v>1</v>
      </c>
      <c r="J15" s="520">
        <v>93</v>
      </c>
      <c r="K15" s="523" t="s">
        <v>412</v>
      </c>
      <c r="L15" s="522" t="s">
        <v>412</v>
      </c>
      <c r="M15" s="523">
        <v>341</v>
      </c>
      <c r="N15" s="520">
        <v>452</v>
      </c>
      <c r="O15" s="523" t="s">
        <v>412</v>
      </c>
      <c r="P15" s="520" t="s">
        <v>412</v>
      </c>
      <c r="Q15" s="523">
        <v>341</v>
      </c>
      <c r="R15" s="520">
        <v>452</v>
      </c>
    </row>
    <row r="16" spans="2:21" s="136" customFormat="1">
      <c r="B16" s="203" t="s">
        <v>119</v>
      </c>
      <c r="C16" s="523">
        <v>61</v>
      </c>
      <c r="D16" s="520">
        <v>49</v>
      </c>
      <c r="E16" s="523">
        <v>271</v>
      </c>
      <c r="F16" s="520">
        <v>337</v>
      </c>
      <c r="G16" s="523">
        <v>39</v>
      </c>
      <c r="H16" s="520">
        <v>27</v>
      </c>
      <c r="I16" s="523">
        <v>8</v>
      </c>
      <c r="J16" s="520">
        <v>64</v>
      </c>
      <c r="K16" s="523" t="s">
        <v>412</v>
      </c>
      <c r="L16" s="522" t="s">
        <v>412</v>
      </c>
      <c r="M16" s="523">
        <v>379</v>
      </c>
      <c r="N16" s="520">
        <v>477</v>
      </c>
      <c r="O16" s="523" t="s">
        <v>412</v>
      </c>
      <c r="P16" s="520" t="s">
        <v>412</v>
      </c>
      <c r="Q16" s="523">
        <v>379</v>
      </c>
      <c r="R16" s="520">
        <v>477</v>
      </c>
    </row>
    <row r="17" spans="2:19" s="136" customFormat="1">
      <c r="B17" s="203"/>
      <c r="C17" s="523"/>
      <c r="D17" s="520"/>
      <c r="E17" s="523"/>
      <c r="F17" s="520"/>
      <c r="G17" s="523"/>
      <c r="H17" s="520"/>
      <c r="I17" s="523"/>
      <c r="J17" s="520"/>
      <c r="K17" s="523"/>
      <c r="L17" s="520"/>
      <c r="M17" s="523"/>
      <c r="N17" s="520"/>
      <c r="O17" s="523"/>
      <c r="P17" s="520"/>
      <c r="Q17" s="523"/>
      <c r="R17" s="520"/>
    </row>
    <row r="18" spans="2:19" s="136" customFormat="1">
      <c r="B18" s="205" t="s">
        <v>79</v>
      </c>
      <c r="C18" s="521" t="s">
        <v>412</v>
      </c>
      <c r="D18" s="522" t="s">
        <v>412</v>
      </c>
      <c r="E18" s="521">
        <v>-175</v>
      </c>
      <c r="F18" s="522">
        <v>-144</v>
      </c>
      <c r="G18" s="521">
        <v>-126</v>
      </c>
      <c r="H18" s="522">
        <v>-168</v>
      </c>
      <c r="I18" s="521">
        <v>-99</v>
      </c>
      <c r="J18" s="522">
        <v>-70</v>
      </c>
      <c r="K18" s="626" t="s">
        <v>339</v>
      </c>
      <c r="L18" s="627" t="s">
        <v>339</v>
      </c>
      <c r="M18" s="521">
        <v>-400</v>
      </c>
      <c r="N18" s="522">
        <v>-382</v>
      </c>
      <c r="O18" s="521">
        <v>400</v>
      </c>
      <c r="P18" s="522">
        <v>382</v>
      </c>
      <c r="Q18" s="521" t="s">
        <v>412</v>
      </c>
      <c r="R18" s="522" t="s">
        <v>412</v>
      </c>
    </row>
    <row r="19" spans="2:19" s="136" customFormat="1">
      <c r="B19" s="206"/>
      <c r="C19" s="523"/>
      <c r="D19" s="520"/>
      <c r="E19" s="523"/>
      <c r="F19" s="520"/>
      <c r="G19" s="523"/>
      <c r="H19" s="520"/>
      <c r="I19" s="523"/>
      <c r="J19" s="520"/>
      <c r="K19" s="523"/>
      <c r="L19" s="520"/>
      <c r="M19" s="523"/>
      <c r="N19" s="520"/>
      <c r="O19" s="523"/>
      <c r="P19" s="520"/>
      <c r="Q19" s="523"/>
      <c r="R19" s="520"/>
      <c r="S19" s="206"/>
    </row>
    <row r="20" spans="2:19" s="136" customFormat="1">
      <c r="B20" s="205" t="s">
        <v>72</v>
      </c>
      <c r="C20" s="521">
        <v>488</v>
      </c>
      <c r="D20" s="522">
        <v>434</v>
      </c>
      <c r="E20" s="521">
        <v>3333</v>
      </c>
      <c r="F20" s="522">
        <v>3330</v>
      </c>
      <c r="G20" s="521">
        <v>1006</v>
      </c>
      <c r="H20" s="522">
        <v>826</v>
      </c>
      <c r="I20" s="521">
        <v>701</v>
      </c>
      <c r="J20" s="522">
        <v>615</v>
      </c>
      <c r="K20" s="521">
        <v>140</v>
      </c>
      <c r="L20" s="522">
        <v>65</v>
      </c>
      <c r="M20" s="521">
        <v>5668</v>
      </c>
      <c r="N20" s="522">
        <v>5272</v>
      </c>
      <c r="O20" s="521" t="s">
        <v>412</v>
      </c>
      <c r="P20" s="522">
        <v>0</v>
      </c>
      <c r="Q20" s="521">
        <v>5668</v>
      </c>
      <c r="R20" s="522">
        <v>5272</v>
      </c>
    </row>
    <row r="21" spans="2:19" s="136" customFormat="1">
      <c r="B21" s="209"/>
      <c r="C21" s="524"/>
      <c r="D21" s="525"/>
      <c r="E21" s="524"/>
      <c r="F21" s="525"/>
      <c r="G21" s="524"/>
      <c r="H21" s="525"/>
      <c r="I21" s="524"/>
      <c r="J21" s="525"/>
      <c r="K21" s="524"/>
      <c r="L21" s="525"/>
      <c r="M21" s="524"/>
      <c r="N21" s="525"/>
      <c r="O21" s="524"/>
      <c r="P21" s="525"/>
      <c r="Q21" s="524"/>
      <c r="R21" s="525"/>
    </row>
    <row r="22" spans="2:19" s="143" customFormat="1">
      <c r="B22" s="409" t="s">
        <v>484</v>
      </c>
      <c r="C22" s="526">
        <v>53</v>
      </c>
      <c r="D22" s="397">
        <v>-0.122</v>
      </c>
      <c r="E22" s="526">
        <v>3</v>
      </c>
      <c r="F22" s="397">
        <v>1E-3</v>
      </c>
      <c r="G22" s="526">
        <v>180</v>
      </c>
      <c r="H22" s="397">
        <v>0.218</v>
      </c>
      <c r="I22" s="526">
        <v>85</v>
      </c>
      <c r="J22" s="397">
        <v>0.13800000000000001</v>
      </c>
      <c r="K22" s="526">
        <v>75</v>
      </c>
      <c r="L22" s="628">
        <v>1.1539999999999999</v>
      </c>
      <c r="M22" s="526">
        <v>396</v>
      </c>
      <c r="N22" s="397">
        <v>7.4999999999999997E-2</v>
      </c>
      <c r="O22" s="526">
        <v>-1.0999921732377516E-2</v>
      </c>
      <c r="P22" s="527" t="s">
        <v>412</v>
      </c>
      <c r="Q22" s="526">
        <v>396</v>
      </c>
      <c r="R22" s="397">
        <v>7.4999999999999997E-2</v>
      </c>
    </row>
    <row r="23" spans="2:19" s="136" customFormat="1" ht="12" customHeight="1">
      <c r="B23" s="143"/>
      <c r="C23" s="441"/>
      <c r="D23" s="441"/>
      <c r="E23" s="441"/>
      <c r="F23" s="441"/>
      <c r="G23" s="441"/>
      <c r="H23" s="441"/>
      <c r="I23" s="441"/>
      <c r="J23" s="441"/>
      <c r="K23" s="441"/>
      <c r="L23" s="441"/>
      <c r="M23" s="441"/>
      <c r="N23" s="441"/>
      <c r="O23" s="441"/>
      <c r="P23" s="441"/>
      <c r="Q23" s="441"/>
      <c r="R23" s="441"/>
    </row>
    <row r="24" spans="2:19" s="136" customFormat="1" ht="12.75" customHeight="1">
      <c r="B24" s="143"/>
    </row>
    <row r="26" spans="2:19">
      <c r="B26" s="210"/>
      <c r="C26" s="703" t="s">
        <v>483</v>
      </c>
      <c r="D26" s="703"/>
      <c r="E26" s="703"/>
      <c r="F26" s="703"/>
      <c r="G26" s="703"/>
      <c r="H26" s="703"/>
      <c r="I26" s="703"/>
      <c r="J26" s="703"/>
      <c r="K26" s="703"/>
      <c r="L26" s="703"/>
      <c r="M26" s="703"/>
      <c r="N26" s="703"/>
      <c r="O26" s="703"/>
      <c r="P26" s="703"/>
      <c r="Q26" s="703"/>
      <c r="R26" s="703"/>
    </row>
    <row r="27" spans="2:19" ht="12.75" customHeight="1">
      <c r="B27" s="708" t="s">
        <v>72</v>
      </c>
      <c r="C27" s="706" t="s">
        <v>10</v>
      </c>
      <c r="D27" s="706"/>
      <c r="E27" s="706" t="s">
        <v>46</v>
      </c>
      <c r="F27" s="706"/>
      <c r="G27" s="706" t="s">
        <v>14</v>
      </c>
      <c r="H27" s="706"/>
      <c r="I27" s="706" t="s">
        <v>47</v>
      </c>
      <c r="J27" s="706"/>
      <c r="K27" s="706" t="s">
        <v>380</v>
      </c>
      <c r="L27" s="706"/>
      <c r="M27" s="496" t="s">
        <v>80</v>
      </c>
      <c r="N27" s="496"/>
      <c r="O27" s="706" t="s">
        <v>81</v>
      </c>
      <c r="P27" s="706"/>
      <c r="Q27" s="707" t="s">
        <v>17</v>
      </c>
      <c r="R27" s="707"/>
    </row>
    <row r="28" spans="2:19">
      <c r="B28" s="709"/>
      <c r="C28" s="207" t="s">
        <v>468</v>
      </c>
      <c r="D28" s="202" t="s">
        <v>469</v>
      </c>
      <c r="E28" s="207" t="s">
        <v>468</v>
      </c>
      <c r="F28" s="202" t="s">
        <v>469</v>
      </c>
      <c r="G28" s="207" t="s">
        <v>468</v>
      </c>
      <c r="H28" s="202" t="s">
        <v>469</v>
      </c>
      <c r="I28" s="207" t="s">
        <v>468</v>
      </c>
      <c r="J28" s="202" t="s">
        <v>469</v>
      </c>
      <c r="K28" s="207" t="s">
        <v>468</v>
      </c>
      <c r="L28" s="202" t="s">
        <v>469</v>
      </c>
      <c r="M28" s="207" t="s">
        <v>468</v>
      </c>
      <c r="N28" s="202" t="s">
        <v>469</v>
      </c>
      <c r="O28" s="207" t="s">
        <v>468</v>
      </c>
      <c r="P28" s="202" t="s">
        <v>469</v>
      </c>
      <c r="Q28" s="207" t="s">
        <v>468</v>
      </c>
      <c r="R28" s="202" t="s">
        <v>469</v>
      </c>
    </row>
    <row r="29" spans="2:19">
      <c r="B29" s="203"/>
      <c r="C29" s="208"/>
      <c r="D29" s="204"/>
      <c r="E29" s="208"/>
      <c r="F29" s="204"/>
      <c r="G29" s="208"/>
      <c r="H29" s="204"/>
      <c r="I29" s="208"/>
      <c r="J29" s="204"/>
      <c r="K29" s="208"/>
      <c r="L29" s="204"/>
      <c r="M29" s="208"/>
      <c r="N29" s="204"/>
      <c r="O29" s="208"/>
      <c r="P29" s="204"/>
      <c r="Q29" s="208"/>
      <c r="R29" s="204"/>
    </row>
    <row r="30" spans="2:19">
      <c r="B30" s="205" t="s">
        <v>70</v>
      </c>
      <c r="C30" s="521">
        <v>54</v>
      </c>
      <c r="D30" s="522">
        <v>62</v>
      </c>
      <c r="E30" s="521">
        <v>326</v>
      </c>
      <c r="F30" s="522">
        <v>303</v>
      </c>
      <c r="G30" s="521">
        <v>341</v>
      </c>
      <c r="H30" s="522">
        <v>300</v>
      </c>
      <c r="I30" s="521">
        <v>164</v>
      </c>
      <c r="J30" s="522">
        <v>129</v>
      </c>
      <c r="K30" s="521">
        <v>75</v>
      </c>
      <c r="L30" s="522">
        <v>65</v>
      </c>
      <c r="M30" s="521">
        <v>959</v>
      </c>
      <c r="N30" s="522">
        <v>860</v>
      </c>
      <c r="O30" s="521">
        <v>-213</v>
      </c>
      <c r="P30" s="522">
        <v>-206</v>
      </c>
      <c r="Q30" s="521">
        <v>746</v>
      </c>
      <c r="R30" s="522">
        <v>654</v>
      </c>
    </row>
    <row r="31" spans="2:19">
      <c r="B31" s="203" t="s">
        <v>74</v>
      </c>
      <c r="C31" s="523" t="s">
        <v>412</v>
      </c>
      <c r="D31" s="520">
        <v>4.2000000000000003E-2</v>
      </c>
      <c r="E31" s="523">
        <v>-59</v>
      </c>
      <c r="F31" s="520">
        <v>115</v>
      </c>
      <c r="G31" s="523">
        <v>130</v>
      </c>
      <c r="H31" s="520">
        <v>187</v>
      </c>
      <c r="I31" s="523">
        <v>91</v>
      </c>
      <c r="J31" s="520">
        <v>67</v>
      </c>
      <c r="K31" s="523">
        <v>51</v>
      </c>
      <c r="L31" s="520">
        <v>44</v>
      </c>
      <c r="M31" s="523">
        <v>212</v>
      </c>
      <c r="N31" s="520">
        <v>413</v>
      </c>
      <c r="O31" s="523">
        <v>-137</v>
      </c>
      <c r="P31" s="520">
        <v>-206</v>
      </c>
      <c r="Q31" s="523">
        <v>75</v>
      </c>
      <c r="R31" s="520">
        <v>207</v>
      </c>
    </row>
    <row r="32" spans="2:19">
      <c r="B32" s="203" t="s">
        <v>73</v>
      </c>
      <c r="C32" s="523" t="s">
        <v>412</v>
      </c>
      <c r="D32" s="520" t="s">
        <v>412</v>
      </c>
      <c r="E32" s="523">
        <v>373</v>
      </c>
      <c r="F32" s="520">
        <v>113</v>
      </c>
      <c r="G32" s="523">
        <v>131</v>
      </c>
      <c r="H32" s="520">
        <v>97</v>
      </c>
      <c r="I32" s="523">
        <v>57</v>
      </c>
      <c r="J32" s="520">
        <v>48</v>
      </c>
      <c r="K32" s="523" t="s">
        <v>412</v>
      </c>
      <c r="L32" s="520" t="s">
        <v>412</v>
      </c>
      <c r="M32" s="523">
        <v>561</v>
      </c>
      <c r="N32" s="520">
        <v>258</v>
      </c>
      <c r="O32" s="523">
        <v>-7</v>
      </c>
      <c r="P32" s="520">
        <v>0</v>
      </c>
      <c r="Q32" s="523">
        <v>554</v>
      </c>
      <c r="R32" s="520">
        <v>258</v>
      </c>
    </row>
    <row r="33" spans="2:18">
      <c r="B33" s="203" t="s">
        <v>75</v>
      </c>
      <c r="C33" s="523">
        <v>54</v>
      </c>
      <c r="D33" s="520">
        <v>62</v>
      </c>
      <c r="E33" s="523">
        <v>12</v>
      </c>
      <c r="F33" s="520">
        <v>75</v>
      </c>
      <c r="G33" s="523">
        <v>80</v>
      </c>
      <c r="H33" s="520">
        <v>16</v>
      </c>
      <c r="I33" s="523">
        <v>16</v>
      </c>
      <c r="J33" s="520">
        <v>13</v>
      </c>
      <c r="K33" s="523">
        <v>24</v>
      </c>
      <c r="L33" s="520">
        <v>21</v>
      </c>
      <c r="M33" s="523">
        <v>185</v>
      </c>
      <c r="N33" s="520">
        <v>188</v>
      </c>
      <c r="O33" s="523">
        <v>-68</v>
      </c>
      <c r="P33" s="520">
        <v>0</v>
      </c>
      <c r="Q33" s="523">
        <v>117</v>
      </c>
      <c r="R33" s="520">
        <v>188</v>
      </c>
    </row>
    <row r="34" spans="2:18">
      <c r="B34" s="203" t="s">
        <v>439</v>
      </c>
      <c r="C34" s="523" t="s">
        <v>412</v>
      </c>
      <c r="D34" s="520" t="s">
        <v>412</v>
      </c>
      <c r="E34" s="523" t="s">
        <v>412</v>
      </c>
      <c r="F34" s="520" t="s">
        <v>412</v>
      </c>
      <c r="G34" s="523" t="s">
        <v>412</v>
      </c>
      <c r="H34" s="520" t="s">
        <v>412</v>
      </c>
      <c r="I34" s="523">
        <v>0</v>
      </c>
      <c r="J34" s="520">
        <v>1</v>
      </c>
      <c r="K34" s="523" t="s">
        <v>412</v>
      </c>
      <c r="L34" s="520" t="s">
        <v>412</v>
      </c>
      <c r="M34" s="523">
        <v>0</v>
      </c>
      <c r="N34" s="520">
        <v>1</v>
      </c>
      <c r="O34" s="523">
        <v>0</v>
      </c>
      <c r="P34" s="520" t="s">
        <v>412</v>
      </c>
      <c r="Q34" s="523">
        <v>0</v>
      </c>
      <c r="R34" s="520">
        <v>1</v>
      </c>
    </row>
    <row r="35" spans="2:18">
      <c r="B35" s="203"/>
      <c r="C35" s="523"/>
      <c r="D35" s="520"/>
      <c r="E35" s="523"/>
      <c r="F35" s="520"/>
      <c r="G35" s="523"/>
      <c r="H35" s="520"/>
      <c r="I35" s="523"/>
      <c r="J35" s="520"/>
      <c r="K35" s="523"/>
      <c r="L35" s="520"/>
      <c r="M35" s="523"/>
      <c r="N35" s="520"/>
      <c r="O35" s="523"/>
      <c r="P35" s="520"/>
      <c r="Q35" s="523"/>
      <c r="R35" s="520"/>
    </row>
    <row r="36" spans="2:18">
      <c r="B36" s="205" t="s">
        <v>45</v>
      </c>
      <c r="C36" s="521">
        <v>215</v>
      </c>
      <c r="D36" s="522">
        <v>180</v>
      </c>
      <c r="E36" s="521">
        <v>1369</v>
      </c>
      <c r="F36" s="522">
        <v>1403</v>
      </c>
      <c r="G36" s="521">
        <v>231</v>
      </c>
      <c r="H36" s="522">
        <v>208</v>
      </c>
      <c r="I36" s="521">
        <v>238</v>
      </c>
      <c r="J36" s="522">
        <v>211</v>
      </c>
      <c r="K36" s="521" t="s">
        <v>412</v>
      </c>
      <c r="L36" s="522" t="s">
        <v>412</v>
      </c>
      <c r="M36" s="521">
        <v>2053</v>
      </c>
      <c r="N36" s="522">
        <v>2002</v>
      </c>
      <c r="O36" s="521">
        <v>0</v>
      </c>
      <c r="P36" s="520">
        <v>0</v>
      </c>
      <c r="Q36" s="521">
        <v>2053</v>
      </c>
      <c r="R36" s="522">
        <v>2002</v>
      </c>
    </row>
    <row r="37" spans="2:18">
      <c r="B37" s="203" t="s">
        <v>76</v>
      </c>
      <c r="C37" s="523">
        <v>82</v>
      </c>
      <c r="D37" s="520">
        <v>62</v>
      </c>
      <c r="E37" s="523">
        <v>769</v>
      </c>
      <c r="F37" s="520">
        <v>803</v>
      </c>
      <c r="G37" s="523">
        <v>133</v>
      </c>
      <c r="H37" s="520">
        <v>127</v>
      </c>
      <c r="I37" s="523">
        <v>225</v>
      </c>
      <c r="J37" s="520">
        <v>108</v>
      </c>
      <c r="K37" s="523" t="s">
        <v>412</v>
      </c>
      <c r="L37" s="520" t="s">
        <v>412</v>
      </c>
      <c r="M37" s="523">
        <v>1209</v>
      </c>
      <c r="N37" s="520">
        <v>1101</v>
      </c>
      <c r="O37" s="523" t="s">
        <v>412</v>
      </c>
      <c r="P37" s="520" t="s">
        <v>412</v>
      </c>
      <c r="Q37" s="523">
        <v>1209</v>
      </c>
      <c r="R37" s="520">
        <v>1101</v>
      </c>
    </row>
    <row r="38" spans="2:18">
      <c r="B38" s="203" t="s">
        <v>77</v>
      </c>
      <c r="C38" s="523">
        <v>54</v>
      </c>
      <c r="D38" s="520">
        <v>38</v>
      </c>
      <c r="E38" s="523">
        <v>376</v>
      </c>
      <c r="F38" s="520">
        <v>310</v>
      </c>
      <c r="G38" s="523">
        <v>58</v>
      </c>
      <c r="H38" s="520">
        <v>48</v>
      </c>
      <c r="I38" s="523">
        <v>8</v>
      </c>
      <c r="J38" s="520">
        <v>22</v>
      </c>
      <c r="K38" s="523" t="s">
        <v>412</v>
      </c>
      <c r="L38" s="520" t="s">
        <v>412</v>
      </c>
      <c r="M38" s="523">
        <v>496</v>
      </c>
      <c r="N38" s="520">
        <v>418</v>
      </c>
      <c r="O38" s="523">
        <v>0</v>
      </c>
      <c r="P38" s="520">
        <v>0</v>
      </c>
      <c r="Q38" s="523">
        <v>496</v>
      </c>
      <c r="R38" s="520">
        <v>418</v>
      </c>
    </row>
    <row r="39" spans="2:18">
      <c r="B39" s="203" t="s">
        <v>78</v>
      </c>
      <c r="C39" s="523">
        <v>36</v>
      </c>
      <c r="D39" s="520">
        <v>46</v>
      </c>
      <c r="E39" s="523">
        <v>110</v>
      </c>
      <c r="F39" s="520">
        <v>134</v>
      </c>
      <c r="G39" s="523">
        <v>25</v>
      </c>
      <c r="H39" s="520">
        <v>22</v>
      </c>
      <c r="I39" s="523">
        <v>1</v>
      </c>
      <c r="J39" s="520">
        <v>49</v>
      </c>
      <c r="K39" s="523" t="s">
        <v>412</v>
      </c>
      <c r="L39" s="520" t="s">
        <v>412</v>
      </c>
      <c r="M39" s="523">
        <v>172</v>
      </c>
      <c r="N39" s="520">
        <v>251</v>
      </c>
      <c r="O39" s="523" t="s">
        <v>412</v>
      </c>
      <c r="P39" s="520" t="s">
        <v>412</v>
      </c>
      <c r="Q39" s="523">
        <v>172</v>
      </c>
      <c r="R39" s="520">
        <v>251</v>
      </c>
    </row>
    <row r="40" spans="2:18">
      <c r="B40" s="203" t="s">
        <v>119</v>
      </c>
      <c r="C40" s="523">
        <v>42</v>
      </c>
      <c r="D40" s="520">
        <v>34</v>
      </c>
      <c r="E40" s="523">
        <v>115</v>
      </c>
      <c r="F40" s="520">
        <v>157</v>
      </c>
      <c r="G40" s="523">
        <v>15</v>
      </c>
      <c r="H40" s="520">
        <v>11</v>
      </c>
      <c r="I40" s="523">
        <v>4</v>
      </c>
      <c r="J40" s="520">
        <v>32</v>
      </c>
      <c r="K40" s="523" t="s">
        <v>412</v>
      </c>
      <c r="L40" s="520" t="s">
        <v>412</v>
      </c>
      <c r="M40" s="523">
        <v>175</v>
      </c>
      <c r="N40" s="520">
        <v>233</v>
      </c>
      <c r="O40" s="523">
        <v>0</v>
      </c>
      <c r="P40" s="520" t="s">
        <v>412</v>
      </c>
      <c r="Q40" s="523">
        <v>175</v>
      </c>
      <c r="R40" s="520">
        <v>233</v>
      </c>
    </row>
    <row r="41" spans="2:18">
      <c r="B41" s="203"/>
      <c r="C41" s="523"/>
      <c r="D41" s="520"/>
      <c r="E41" s="523"/>
      <c r="F41" s="520"/>
      <c r="G41" s="523"/>
      <c r="H41" s="520"/>
      <c r="I41" s="523"/>
      <c r="J41" s="520"/>
      <c r="K41" s="523"/>
      <c r="L41" s="520"/>
      <c r="M41" s="523"/>
      <c r="N41" s="520"/>
      <c r="O41" s="523"/>
      <c r="P41" s="520"/>
      <c r="Q41" s="523"/>
      <c r="R41" s="520"/>
    </row>
    <row r="42" spans="2:18">
      <c r="B42" s="205" t="s">
        <v>79</v>
      </c>
      <c r="C42" s="523" t="s">
        <v>412</v>
      </c>
      <c r="D42" s="520" t="s">
        <v>412</v>
      </c>
      <c r="E42" s="523">
        <v>-92</v>
      </c>
      <c r="F42" s="520">
        <v>-79</v>
      </c>
      <c r="G42" s="523">
        <v>-70</v>
      </c>
      <c r="H42" s="520">
        <v>-91</v>
      </c>
      <c r="I42" s="523">
        <v>-51</v>
      </c>
      <c r="J42" s="520">
        <v>-36</v>
      </c>
      <c r="K42" s="523" t="s">
        <v>412</v>
      </c>
      <c r="L42" s="520" t="s">
        <v>412</v>
      </c>
      <c r="M42" s="523">
        <v>-213</v>
      </c>
      <c r="N42" s="520">
        <v>-206</v>
      </c>
      <c r="O42" s="523">
        <v>213</v>
      </c>
      <c r="P42" s="520">
        <v>206</v>
      </c>
      <c r="Q42" s="523" t="s">
        <v>412</v>
      </c>
      <c r="R42" s="520" t="s">
        <v>412</v>
      </c>
    </row>
    <row r="43" spans="2:18">
      <c r="B43" s="206"/>
      <c r="C43" s="523"/>
      <c r="D43" s="520"/>
      <c r="E43" s="523"/>
      <c r="F43" s="520"/>
      <c r="G43" s="523"/>
      <c r="H43" s="520"/>
      <c r="I43" s="523"/>
      <c r="J43" s="520"/>
      <c r="K43" s="523"/>
      <c r="L43" s="520"/>
      <c r="M43" s="523"/>
      <c r="N43" s="520"/>
      <c r="O43" s="523"/>
      <c r="P43" s="520"/>
      <c r="Q43" s="523"/>
      <c r="R43" s="520"/>
    </row>
    <row r="44" spans="2:18">
      <c r="B44" s="205" t="s">
        <v>72</v>
      </c>
      <c r="C44" s="521">
        <v>268</v>
      </c>
      <c r="D44" s="522">
        <v>243</v>
      </c>
      <c r="E44" s="521">
        <v>1603</v>
      </c>
      <c r="F44" s="522">
        <v>1627</v>
      </c>
      <c r="G44" s="521">
        <v>502</v>
      </c>
      <c r="H44" s="522">
        <v>417</v>
      </c>
      <c r="I44" s="521">
        <v>351</v>
      </c>
      <c r="J44" s="522">
        <v>304</v>
      </c>
      <c r="K44" s="521">
        <v>75</v>
      </c>
      <c r="L44" s="522">
        <v>65</v>
      </c>
      <c r="M44" s="521">
        <v>2799</v>
      </c>
      <c r="N44" s="522">
        <v>2656</v>
      </c>
      <c r="O44" s="523">
        <v>0</v>
      </c>
      <c r="P44" s="520">
        <v>0</v>
      </c>
      <c r="Q44" s="521">
        <v>2799</v>
      </c>
      <c r="R44" s="522">
        <v>2656</v>
      </c>
    </row>
    <row r="45" spans="2:18">
      <c r="B45" s="209"/>
      <c r="C45" s="524"/>
      <c r="D45" s="525"/>
      <c r="E45" s="524"/>
      <c r="F45" s="525"/>
      <c r="G45" s="524"/>
      <c r="H45" s="525"/>
      <c r="I45" s="524"/>
      <c r="J45" s="525"/>
      <c r="K45" s="524"/>
      <c r="L45" s="525"/>
      <c r="M45" s="524"/>
      <c r="N45" s="525"/>
      <c r="O45" s="524"/>
      <c r="P45" s="520"/>
      <c r="Q45" s="524"/>
      <c r="R45" s="525"/>
    </row>
    <row r="46" spans="2:18">
      <c r="B46" s="409" t="s">
        <v>484</v>
      </c>
      <c r="C46" s="526">
        <v>26</v>
      </c>
      <c r="D46" s="397">
        <v>-0.105</v>
      </c>
      <c r="E46" s="526">
        <v>-23</v>
      </c>
      <c r="F46" s="397">
        <v>-1.4E-2</v>
      </c>
      <c r="G46" s="526">
        <v>85</v>
      </c>
      <c r="H46" s="397">
        <v>0.20399999999999999</v>
      </c>
      <c r="I46" s="526">
        <v>46</v>
      </c>
      <c r="J46" s="397">
        <v>0.152</v>
      </c>
      <c r="K46" s="526">
        <v>9</v>
      </c>
      <c r="L46" s="602">
        <v>0.14399999999999999</v>
      </c>
      <c r="M46" s="526">
        <v>143</v>
      </c>
      <c r="N46" s="397">
        <v>5.3999999999999999E-2</v>
      </c>
      <c r="O46" s="526">
        <v>0</v>
      </c>
      <c r="P46" s="397">
        <v>-0.67400000000000004</v>
      </c>
      <c r="Q46" s="526">
        <v>143</v>
      </c>
      <c r="R46" s="397">
        <v>5.3999999999999999E-2</v>
      </c>
    </row>
    <row r="47" spans="2:18">
      <c r="C47" s="570"/>
      <c r="D47" s="570"/>
      <c r="E47" s="570"/>
      <c r="F47" s="570"/>
      <c r="G47" s="570"/>
      <c r="H47" s="570"/>
      <c r="I47" s="570"/>
      <c r="J47" s="570"/>
      <c r="K47" s="570"/>
      <c r="L47" s="570"/>
      <c r="M47" s="570"/>
      <c r="N47" s="570"/>
      <c r="O47" s="570"/>
      <c r="P47" s="570"/>
      <c r="Q47" s="570"/>
      <c r="R47" s="570"/>
    </row>
    <row r="48" spans="2:18">
      <c r="C48" s="570"/>
      <c r="D48" s="570"/>
      <c r="E48" s="570"/>
      <c r="F48" s="570"/>
      <c r="G48" s="570"/>
      <c r="H48" s="570"/>
      <c r="I48" s="570"/>
      <c r="J48" s="570"/>
      <c r="K48" s="570"/>
      <c r="L48" s="570"/>
      <c r="M48" s="570"/>
      <c r="N48" s="570"/>
      <c r="O48" s="570"/>
      <c r="P48" s="570"/>
      <c r="Q48" s="570"/>
      <c r="R48" s="570"/>
    </row>
    <row r="49" spans="4:4">
      <c r="D49" s="601"/>
    </row>
  </sheetData>
  <mergeCells count="20">
    <mergeCell ref="O27:P27"/>
    <mergeCell ref="Q27:R27"/>
    <mergeCell ref="B27:B28"/>
    <mergeCell ref="C27:D27"/>
    <mergeCell ref="E27:F27"/>
    <mergeCell ref="G27:H27"/>
    <mergeCell ref="I27:J27"/>
    <mergeCell ref="K27:L27"/>
    <mergeCell ref="C26:R26"/>
    <mergeCell ref="C2:R2"/>
    <mergeCell ref="B1:R1"/>
    <mergeCell ref="O3:P3"/>
    <mergeCell ref="Q3:R3"/>
    <mergeCell ref="C3:D3"/>
    <mergeCell ref="E3:F3"/>
    <mergeCell ref="G3:H3"/>
    <mergeCell ref="I3:J3"/>
    <mergeCell ref="K3:L3"/>
    <mergeCell ref="B2:B4"/>
    <mergeCell ref="M3:N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showGridLines="0" zoomScale="95" zoomScaleNormal="95" workbookViewId="0"/>
  </sheetViews>
  <sheetFormatPr baseColWidth="10" defaultColWidth="7.28515625" defaultRowHeight="12.75"/>
  <cols>
    <col min="1" max="1" width="4.28515625" style="126" customWidth="1"/>
    <col min="2" max="2" width="64.5703125" style="126" customWidth="1"/>
    <col min="3" max="4" width="15.5703125" style="127" bestFit="1" customWidth="1"/>
    <col min="5" max="5" width="10.140625" style="127" customWidth="1"/>
    <col min="6" max="6" width="10" style="127" bestFit="1" customWidth="1"/>
    <col min="7" max="7" width="1.28515625" style="436" customWidth="1"/>
    <col min="8" max="8" width="14.42578125" style="127" customWidth="1"/>
    <col min="9" max="9" width="14" style="126" customWidth="1"/>
    <col min="10" max="10" width="10.85546875" style="126" customWidth="1"/>
    <col min="11" max="11" width="10" style="126" bestFit="1" customWidth="1"/>
    <col min="12" max="12" width="3.5703125" style="126" customWidth="1"/>
    <col min="13" max="13" width="11.28515625" style="126" customWidth="1"/>
    <col min="14" max="14" width="14" style="126" customWidth="1"/>
    <col min="15" max="16384" width="7.28515625" style="126"/>
  </cols>
  <sheetData>
    <row r="1" spans="1:14">
      <c r="A1" s="497"/>
      <c r="M1" s="128"/>
    </row>
    <row r="2" spans="1:14">
      <c r="A2" s="95"/>
      <c r="B2" s="218"/>
      <c r="C2" s="219"/>
      <c r="D2" s="219"/>
      <c r="E2" s="219"/>
      <c r="F2" s="219"/>
      <c r="H2" s="219"/>
      <c r="I2" s="218"/>
      <c r="J2" s="218"/>
      <c r="K2" s="218"/>
      <c r="M2" s="128"/>
    </row>
    <row r="3" spans="1:14">
      <c r="A3" s="95"/>
      <c r="B3" s="712" t="s">
        <v>487</v>
      </c>
      <c r="C3" s="711" t="s">
        <v>293</v>
      </c>
      <c r="D3" s="711"/>
      <c r="E3" s="711"/>
      <c r="F3" s="711"/>
      <c r="G3" s="94"/>
      <c r="H3" s="711" t="s">
        <v>294</v>
      </c>
      <c r="I3" s="711"/>
      <c r="J3" s="711"/>
      <c r="K3" s="711"/>
    </row>
    <row r="4" spans="1:14" s="212" customFormat="1" ht="14.25">
      <c r="A4" s="211"/>
      <c r="B4" s="713"/>
      <c r="C4" s="473" t="s">
        <v>466</v>
      </c>
      <c r="D4" s="474" t="s">
        <v>467</v>
      </c>
      <c r="E4" s="217" t="s">
        <v>67</v>
      </c>
      <c r="F4" s="217" t="s">
        <v>68</v>
      </c>
      <c r="G4" s="437"/>
      <c r="H4" s="473" t="s">
        <v>468</v>
      </c>
      <c r="I4" s="474" t="s">
        <v>469</v>
      </c>
      <c r="J4" s="217" t="s">
        <v>67</v>
      </c>
      <c r="K4" s="217" t="s">
        <v>68</v>
      </c>
    </row>
    <row r="5" spans="1:14" s="113" customFormat="1" ht="7.5" customHeight="1">
      <c r="A5" s="95"/>
      <c r="B5" s="129"/>
      <c r="C5" s="427"/>
      <c r="D5" s="428"/>
      <c r="E5" s="428"/>
      <c r="F5" s="428"/>
      <c r="G5" s="413"/>
      <c r="H5" s="429"/>
      <c r="I5" s="430"/>
      <c r="J5" s="263"/>
      <c r="K5" s="263"/>
    </row>
    <row r="6" spans="1:14" s="215" customFormat="1">
      <c r="A6" s="124"/>
      <c r="B6" s="431" t="s">
        <v>89</v>
      </c>
      <c r="C6" s="248">
        <v>7747</v>
      </c>
      <c r="D6" s="250">
        <v>6750</v>
      </c>
      <c r="E6" s="250">
        <v>998</v>
      </c>
      <c r="F6" s="397">
        <v>0.14799999999999999</v>
      </c>
      <c r="G6" s="392"/>
      <c r="H6" s="248">
        <v>3953</v>
      </c>
      <c r="I6" s="250">
        <v>3475</v>
      </c>
      <c r="J6" s="250">
        <v>479</v>
      </c>
      <c r="K6" s="397">
        <v>0.13800000000000001</v>
      </c>
      <c r="L6" s="214"/>
      <c r="N6" s="114"/>
    </row>
    <row r="7" spans="1:14" s="215" customFormat="1">
      <c r="A7" s="124"/>
      <c r="B7" s="195" t="s">
        <v>90</v>
      </c>
      <c r="C7" s="411">
        <v>6708</v>
      </c>
      <c r="D7" s="85">
        <v>6109</v>
      </c>
      <c r="E7" s="85">
        <v>598</v>
      </c>
      <c r="F7" s="391">
        <v>9.8000000000000004E-2</v>
      </c>
      <c r="G7" s="391"/>
      <c r="H7" s="411">
        <v>3357</v>
      </c>
      <c r="I7" s="85">
        <v>3095</v>
      </c>
      <c r="J7" s="85">
        <v>262</v>
      </c>
      <c r="K7" s="391">
        <v>8.5000000000000006E-2</v>
      </c>
      <c r="N7" s="114"/>
    </row>
    <row r="8" spans="1:14" s="215" customFormat="1">
      <c r="A8" s="124"/>
      <c r="B8" s="401" t="s">
        <v>91</v>
      </c>
      <c r="C8" s="432">
        <v>1040</v>
      </c>
      <c r="D8" s="238">
        <v>640</v>
      </c>
      <c r="E8" s="238">
        <v>399</v>
      </c>
      <c r="F8" s="393">
        <v>0.624</v>
      </c>
      <c r="G8" s="391"/>
      <c r="H8" s="432">
        <v>597</v>
      </c>
      <c r="I8" s="238">
        <v>380</v>
      </c>
      <c r="J8" s="238">
        <v>217</v>
      </c>
      <c r="K8" s="393">
        <v>0.57099999999999995</v>
      </c>
      <c r="N8" s="114"/>
    </row>
    <row r="9" spans="1:14" s="215" customFormat="1">
      <c r="A9" s="124"/>
      <c r="B9" s="431" t="s">
        <v>92</v>
      </c>
      <c r="C9" s="248">
        <v>-4475</v>
      </c>
      <c r="D9" s="250">
        <v>-4145</v>
      </c>
      <c r="E9" s="250">
        <v>-330</v>
      </c>
      <c r="F9" s="397">
        <v>-0.08</v>
      </c>
      <c r="G9" s="392"/>
      <c r="H9" s="248">
        <v>-2285</v>
      </c>
      <c r="I9" s="250">
        <v>-2070</v>
      </c>
      <c r="J9" s="250">
        <v>-215</v>
      </c>
      <c r="K9" s="397">
        <v>-0.104</v>
      </c>
      <c r="L9" s="214"/>
      <c r="N9" s="114"/>
    </row>
    <row r="10" spans="1:14" s="215" customFormat="1">
      <c r="A10" s="124"/>
      <c r="B10" s="195" t="s">
        <v>93</v>
      </c>
      <c r="C10" s="411">
        <v>-2880</v>
      </c>
      <c r="D10" s="85">
        <v>-2903</v>
      </c>
      <c r="E10" s="85">
        <v>23</v>
      </c>
      <c r="F10" s="391">
        <v>8.0000000000000002E-3</v>
      </c>
      <c r="G10" s="391"/>
      <c r="H10" s="411">
        <v>-1405</v>
      </c>
      <c r="I10" s="85">
        <v>-1380</v>
      </c>
      <c r="J10" s="85">
        <v>-25</v>
      </c>
      <c r="K10" s="391">
        <v>-1.7999999999999999E-2</v>
      </c>
      <c r="N10" s="114"/>
    </row>
    <row r="11" spans="1:14" s="215" customFormat="1">
      <c r="A11" s="124"/>
      <c r="B11" s="195" t="s">
        <v>94</v>
      </c>
      <c r="C11" s="411">
        <v>-77</v>
      </c>
      <c r="D11" s="85">
        <v>-62</v>
      </c>
      <c r="E11" s="85">
        <v>-14</v>
      </c>
      <c r="F11" s="391">
        <v>-0.23200000000000001</v>
      </c>
      <c r="G11" s="391"/>
      <c r="H11" s="411">
        <v>-41</v>
      </c>
      <c r="I11" s="85">
        <v>-27</v>
      </c>
      <c r="J11" s="85">
        <v>-14</v>
      </c>
      <c r="K11" s="391">
        <v>-0.51800000000000002</v>
      </c>
      <c r="N11" s="114"/>
    </row>
    <row r="12" spans="1:14" s="215" customFormat="1">
      <c r="A12" s="124"/>
      <c r="B12" s="195" t="s">
        <v>95</v>
      </c>
      <c r="C12" s="411">
        <v>-567</v>
      </c>
      <c r="D12" s="85">
        <v>-546</v>
      </c>
      <c r="E12" s="85">
        <v>-21</v>
      </c>
      <c r="F12" s="391">
        <v>-3.9E-2</v>
      </c>
      <c r="G12" s="391"/>
      <c r="H12" s="411">
        <v>-302</v>
      </c>
      <c r="I12" s="85">
        <v>-280</v>
      </c>
      <c r="J12" s="85">
        <v>-22</v>
      </c>
      <c r="K12" s="391">
        <v>-7.9000000000000001E-2</v>
      </c>
      <c r="N12" s="114"/>
    </row>
    <row r="13" spans="1:14" s="215" customFormat="1">
      <c r="A13" s="124"/>
      <c r="B13" s="401" t="s">
        <v>96</v>
      </c>
      <c r="C13" s="432">
        <v>-952</v>
      </c>
      <c r="D13" s="238">
        <v>-634</v>
      </c>
      <c r="E13" s="238">
        <v>-318</v>
      </c>
      <c r="F13" s="393">
        <v>-0.501</v>
      </c>
      <c r="G13" s="391"/>
      <c r="H13" s="432">
        <v>-537</v>
      </c>
      <c r="I13" s="238">
        <v>-383</v>
      </c>
      <c r="J13" s="238">
        <v>-154</v>
      </c>
      <c r="K13" s="393">
        <v>-0.40300000000000002</v>
      </c>
      <c r="N13" s="114"/>
    </row>
    <row r="14" spans="1:14" s="215" customFormat="1">
      <c r="A14" s="124"/>
      <c r="B14" s="431" t="s">
        <v>97</v>
      </c>
      <c r="C14" s="248">
        <v>3272</v>
      </c>
      <c r="D14" s="250">
        <v>2604</v>
      </c>
      <c r="E14" s="250">
        <v>668</v>
      </c>
      <c r="F14" s="397">
        <v>0.25600000000000001</v>
      </c>
      <c r="G14" s="392"/>
      <c r="H14" s="248">
        <v>1668</v>
      </c>
      <c r="I14" s="250">
        <v>1405</v>
      </c>
      <c r="J14" s="250">
        <v>263</v>
      </c>
      <c r="K14" s="397">
        <v>0.188</v>
      </c>
      <c r="L14" s="214"/>
      <c r="N14" s="114"/>
    </row>
    <row r="15" spans="1:14" s="215" customFormat="1">
      <c r="A15" s="124"/>
      <c r="B15" s="195" t="s">
        <v>54</v>
      </c>
      <c r="C15" s="411">
        <v>-282</v>
      </c>
      <c r="D15" s="85">
        <v>-272</v>
      </c>
      <c r="E15" s="85">
        <v>-9</v>
      </c>
      <c r="F15" s="391">
        <v>-3.4000000000000002E-2</v>
      </c>
      <c r="G15" s="391"/>
      <c r="H15" s="411">
        <v>-150</v>
      </c>
      <c r="I15" s="85">
        <v>-129</v>
      </c>
      <c r="J15" s="85">
        <v>-21</v>
      </c>
      <c r="K15" s="391">
        <v>-0.161</v>
      </c>
      <c r="N15" s="114"/>
    </row>
    <row r="16" spans="1:14" s="215" customFormat="1">
      <c r="A16" s="124"/>
      <c r="B16" s="401" t="s">
        <v>98</v>
      </c>
      <c r="C16" s="432">
        <v>-626</v>
      </c>
      <c r="D16" s="238">
        <v>-548</v>
      </c>
      <c r="E16" s="238">
        <v>-78</v>
      </c>
      <c r="F16" s="393">
        <v>-0.14199999999999999</v>
      </c>
      <c r="G16" s="391"/>
      <c r="H16" s="432">
        <v>-319</v>
      </c>
      <c r="I16" s="238">
        <v>-280</v>
      </c>
      <c r="J16" s="238">
        <v>-39</v>
      </c>
      <c r="K16" s="393">
        <v>-0.13900000000000001</v>
      </c>
      <c r="N16" s="114"/>
    </row>
    <row r="17" spans="1:14" s="215" customFormat="1">
      <c r="A17" s="124"/>
      <c r="B17" s="431" t="s">
        <v>99</v>
      </c>
      <c r="C17" s="248">
        <v>2365</v>
      </c>
      <c r="D17" s="250">
        <v>1784</v>
      </c>
      <c r="E17" s="250">
        <v>580</v>
      </c>
      <c r="F17" s="397">
        <v>0.32500000000000001</v>
      </c>
      <c r="G17" s="392"/>
      <c r="H17" s="248">
        <v>1199</v>
      </c>
      <c r="I17" s="250">
        <v>995</v>
      </c>
      <c r="J17" s="250">
        <v>204</v>
      </c>
      <c r="K17" s="397">
        <v>0.20499999999999999</v>
      </c>
      <c r="L17" s="214"/>
      <c r="N17" s="114"/>
    </row>
    <row r="18" spans="1:14" s="215" customFormat="1">
      <c r="A18" s="124"/>
      <c r="B18" s="195" t="s">
        <v>100</v>
      </c>
      <c r="C18" s="411">
        <v>-546</v>
      </c>
      <c r="D18" s="85">
        <v>-457</v>
      </c>
      <c r="E18" s="85">
        <v>-90</v>
      </c>
      <c r="F18" s="391">
        <v>-0.19600000000000001</v>
      </c>
      <c r="G18" s="391"/>
      <c r="H18" s="411">
        <v>-279</v>
      </c>
      <c r="I18" s="85">
        <v>-236</v>
      </c>
      <c r="J18" s="85">
        <v>-43</v>
      </c>
      <c r="K18" s="391">
        <v>-0.184</v>
      </c>
      <c r="N18" s="114"/>
    </row>
    <row r="19" spans="1:14" s="215" customFormat="1" ht="25.5">
      <c r="A19" s="124"/>
      <c r="B19" s="433" t="s">
        <v>286</v>
      </c>
      <c r="C19" s="432">
        <v>-291</v>
      </c>
      <c r="D19" s="238">
        <v>-115</v>
      </c>
      <c r="E19" s="238">
        <v>-176</v>
      </c>
      <c r="F19" s="393">
        <v>-1.5369999999999999</v>
      </c>
      <c r="G19" s="391"/>
      <c r="H19" s="432">
        <v>-195</v>
      </c>
      <c r="I19" s="238">
        <v>-65</v>
      </c>
      <c r="J19" s="238">
        <v>-130</v>
      </c>
      <c r="K19" s="393">
        <v>-2.0049999999999999</v>
      </c>
      <c r="N19" s="114"/>
    </row>
    <row r="20" spans="1:14" s="215" customFormat="1">
      <c r="A20" s="124"/>
      <c r="B20" s="431" t="s">
        <v>398</v>
      </c>
      <c r="C20" s="248">
        <v>1527</v>
      </c>
      <c r="D20" s="250">
        <v>1213</v>
      </c>
      <c r="E20" s="250">
        <v>314</v>
      </c>
      <c r="F20" s="397">
        <v>0.25900000000000001</v>
      </c>
      <c r="G20" s="392"/>
      <c r="H20" s="248">
        <v>725</v>
      </c>
      <c r="I20" s="250">
        <v>695</v>
      </c>
      <c r="J20" s="250">
        <v>30</v>
      </c>
      <c r="K20" s="397">
        <v>4.3999999999999997E-2</v>
      </c>
      <c r="L20" s="214"/>
      <c r="N20" s="114"/>
    </row>
    <row r="21" spans="1:14" s="215" customFormat="1">
      <c r="A21" s="124"/>
      <c r="B21" s="431" t="s">
        <v>101</v>
      </c>
      <c r="C21" s="248">
        <v>-328</v>
      </c>
      <c r="D21" s="250">
        <v>-221</v>
      </c>
      <c r="E21" s="250">
        <v>-107</v>
      </c>
      <c r="F21" s="397">
        <v>-0.48299999999999998</v>
      </c>
      <c r="G21" s="392"/>
      <c r="H21" s="248">
        <v>-220</v>
      </c>
      <c r="I21" s="250">
        <v>-92</v>
      </c>
      <c r="J21" s="250">
        <v>-128</v>
      </c>
      <c r="K21" s="397">
        <v>-1.3819999999999999</v>
      </c>
      <c r="L21" s="214"/>
      <c r="N21" s="114"/>
    </row>
    <row r="22" spans="1:14" s="215" customFormat="1">
      <c r="A22" s="124"/>
      <c r="B22" s="195" t="s">
        <v>102</v>
      </c>
      <c r="C22" s="411">
        <v>266</v>
      </c>
      <c r="D22" s="85">
        <v>117</v>
      </c>
      <c r="E22" s="85">
        <v>148</v>
      </c>
      <c r="F22" s="391">
        <v>1.268</v>
      </c>
      <c r="G22" s="391"/>
      <c r="H22" s="411">
        <v>169</v>
      </c>
      <c r="I22" s="85">
        <v>64</v>
      </c>
      <c r="J22" s="85">
        <v>105</v>
      </c>
      <c r="K22" s="391">
        <v>1.6220000000000001</v>
      </c>
      <c r="N22" s="114"/>
    </row>
    <row r="23" spans="1:14" s="215" customFormat="1">
      <c r="A23" s="124"/>
      <c r="B23" s="216" t="s">
        <v>428</v>
      </c>
      <c r="C23" s="411">
        <v>-783</v>
      </c>
      <c r="D23" s="85">
        <v>-448</v>
      </c>
      <c r="E23" s="85">
        <v>-335</v>
      </c>
      <c r="F23" s="391">
        <v>-0.749</v>
      </c>
      <c r="G23" s="391"/>
      <c r="H23" s="411">
        <v>-436</v>
      </c>
      <c r="I23" s="85">
        <v>-249</v>
      </c>
      <c r="J23" s="85">
        <v>-187</v>
      </c>
      <c r="K23" s="391">
        <v>-0.752</v>
      </c>
      <c r="N23" s="114"/>
    </row>
    <row r="24" spans="1:14" s="215" customFormat="1">
      <c r="A24" s="124"/>
      <c r="B24" s="216" t="s">
        <v>341</v>
      </c>
      <c r="C24" s="411">
        <v>147</v>
      </c>
      <c r="D24" s="85">
        <v>44</v>
      </c>
      <c r="E24" s="85">
        <v>103</v>
      </c>
      <c r="F24" s="391">
        <v>2.3109999999999999</v>
      </c>
      <c r="G24" s="391"/>
      <c r="H24" s="411">
        <v>90</v>
      </c>
      <c r="I24" s="85">
        <v>23</v>
      </c>
      <c r="J24" s="85">
        <v>67</v>
      </c>
      <c r="K24" s="391">
        <v>2.8860000000000001</v>
      </c>
      <c r="N24" s="114"/>
    </row>
    <row r="25" spans="1:14" s="215" customFormat="1">
      <c r="A25" s="124"/>
      <c r="B25" s="433" t="s">
        <v>85</v>
      </c>
      <c r="C25" s="432">
        <v>43</v>
      </c>
      <c r="D25" s="238">
        <v>65</v>
      </c>
      <c r="E25" s="238">
        <v>-22</v>
      </c>
      <c r="F25" s="393">
        <v>-0.34300000000000003</v>
      </c>
      <c r="G25" s="391"/>
      <c r="H25" s="432">
        <v>-43</v>
      </c>
      <c r="I25" s="238">
        <v>69</v>
      </c>
      <c r="J25" s="238">
        <v>-112</v>
      </c>
      <c r="K25" s="568">
        <v>-1.623</v>
      </c>
      <c r="N25" s="114"/>
    </row>
    <row r="26" spans="1:14" s="215" customFormat="1">
      <c r="A26" s="124"/>
      <c r="B26" s="431" t="s">
        <v>55</v>
      </c>
      <c r="C26" s="248">
        <v>4</v>
      </c>
      <c r="D26" s="250">
        <v>1</v>
      </c>
      <c r="E26" s="250">
        <v>3.07</v>
      </c>
      <c r="F26" s="397">
        <v>3.476</v>
      </c>
      <c r="G26" s="392"/>
      <c r="H26" s="248">
        <v>4</v>
      </c>
      <c r="I26" s="250">
        <v>1</v>
      </c>
      <c r="J26" s="250">
        <v>3</v>
      </c>
      <c r="K26" s="397">
        <v>3.8069999999999999</v>
      </c>
      <c r="L26" s="214"/>
      <c r="N26" s="114"/>
    </row>
    <row r="27" spans="1:14" s="215" customFormat="1">
      <c r="A27" s="124"/>
      <c r="B27" s="434" t="s">
        <v>413</v>
      </c>
      <c r="C27" s="418">
        <v>3</v>
      </c>
      <c r="D27" s="239">
        <v>0.247</v>
      </c>
      <c r="E27" s="239">
        <v>2.81</v>
      </c>
      <c r="F27" s="410" t="s">
        <v>476</v>
      </c>
      <c r="G27" s="391"/>
      <c r="H27" s="418">
        <v>3</v>
      </c>
      <c r="I27" s="239">
        <v>0.19500000000000001</v>
      </c>
      <c r="J27" s="239">
        <v>2</v>
      </c>
      <c r="K27" s="410" t="s">
        <v>485</v>
      </c>
      <c r="L27" s="214"/>
      <c r="N27" s="114"/>
    </row>
    <row r="28" spans="1:14" s="215" customFormat="1">
      <c r="A28" s="124"/>
      <c r="B28" s="434" t="s">
        <v>287</v>
      </c>
      <c r="C28" s="418">
        <v>1</v>
      </c>
      <c r="D28" s="239">
        <v>1</v>
      </c>
      <c r="E28" s="239">
        <v>0.26</v>
      </c>
      <c r="F28" s="410">
        <v>0.41299999999999998</v>
      </c>
      <c r="G28" s="391"/>
      <c r="H28" s="605">
        <v>1</v>
      </c>
      <c r="I28" s="239">
        <v>1</v>
      </c>
      <c r="J28" s="239">
        <v>0.40800000000000003</v>
      </c>
      <c r="K28" s="410">
        <v>0.76100000000000001</v>
      </c>
      <c r="N28" s="114"/>
    </row>
    <row r="29" spans="1:14" s="215" customFormat="1">
      <c r="A29" s="124"/>
      <c r="B29" s="431" t="s">
        <v>86</v>
      </c>
      <c r="C29" s="248">
        <v>1204</v>
      </c>
      <c r="D29" s="250">
        <v>993</v>
      </c>
      <c r="E29" s="250">
        <v>211</v>
      </c>
      <c r="F29" s="397">
        <v>0.21199999999999999</v>
      </c>
      <c r="G29" s="392"/>
      <c r="H29" s="248">
        <v>508</v>
      </c>
      <c r="I29" s="250">
        <v>603</v>
      </c>
      <c r="J29" s="250">
        <v>-95</v>
      </c>
      <c r="K29" s="397">
        <v>-0.157</v>
      </c>
      <c r="L29" s="214"/>
      <c r="N29" s="114"/>
    </row>
    <row r="30" spans="1:14" s="215" customFormat="1">
      <c r="A30" s="124"/>
      <c r="B30" s="434" t="s">
        <v>87</v>
      </c>
      <c r="C30" s="418">
        <v>-400</v>
      </c>
      <c r="D30" s="239">
        <v>-448</v>
      </c>
      <c r="E30" s="239">
        <v>48</v>
      </c>
      <c r="F30" s="410">
        <v>0.108</v>
      </c>
      <c r="G30" s="391"/>
      <c r="H30" s="418">
        <v>-178</v>
      </c>
      <c r="I30" s="239">
        <v>-347</v>
      </c>
      <c r="J30" s="239">
        <v>169</v>
      </c>
      <c r="K30" s="410">
        <v>0.48799999999999999</v>
      </c>
      <c r="N30" s="114"/>
    </row>
    <row r="31" spans="1:14" s="215" customFormat="1">
      <c r="A31" s="124"/>
      <c r="B31" s="603" t="s">
        <v>434</v>
      </c>
      <c r="C31" s="604">
        <v>803</v>
      </c>
      <c r="D31" s="604">
        <v>544</v>
      </c>
      <c r="E31" s="604">
        <v>259</v>
      </c>
      <c r="F31" s="613">
        <v>0.47599999999999998</v>
      </c>
      <c r="G31" s="391"/>
      <c r="H31" s="604">
        <v>331</v>
      </c>
      <c r="I31" s="604">
        <v>256</v>
      </c>
      <c r="J31" s="604">
        <v>75</v>
      </c>
      <c r="K31" s="613">
        <v>0.29199999999999998</v>
      </c>
      <c r="L31" s="214"/>
      <c r="N31" s="114"/>
    </row>
    <row r="32" spans="1:14" s="215" customFormat="1">
      <c r="A32" s="124"/>
      <c r="B32" s="435" t="s">
        <v>56</v>
      </c>
      <c r="C32" s="429">
        <v>577</v>
      </c>
      <c r="D32" s="428">
        <v>358</v>
      </c>
      <c r="E32" s="428">
        <v>218</v>
      </c>
      <c r="F32" s="397">
        <v>0.60899999999999999</v>
      </c>
      <c r="G32" s="392"/>
      <c r="H32" s="429">
        <v>211</v>
      </c>
      <c r="I32" s="428">
        <v>175</v>
      </c>
      <c r="J32" s="428">
        <v>36</v>
      </c>
      <c r="K32" s="397">
        <v>0.20399999999999999</v>
      </c>
      <c r="N32" s="114"/>
    </row>
    <row r="33" spans="1:14" s="215" customFormat="1">
      <c r="A33" s="124"/>
      <c r="B33" s="195" t="s">
        <v>57</v>
      </c>
      <c r="C33" s="220">
        <v>227</v>
      </c>
      <c r="D33" s="86">
        <v>186</v>
      </c>
      <c r="E33" s="86">
        <v>41</v>
      </c>
      <c r="F33" s="392">
        <v>0.219</v>
      </c>
      <c r="G33" s="392"/>
      <c r="H33" s="220">
        <v>120</v>
      </c>
      <c r="I33" s="86">
        <v>81</v>
      </c>
      <c r="J33" s="86">
        <v>39</v>
      </c>
      <c r="K33" s="392">
        <v>0.48299999999999998</v>
      </c>
      <c r="N33" s="114"/>
    </row>
    <row r="34" spans="1:14" ht="14.25" customHeight="1">
      <c r="A34" s="95"/>
      <c r="B34" s="338"/>
      <c r="C34" s="85"/>
      <c r="D34" s="85"/>
      <c r="E34" s="85"/>
      <c r="F34" s="391"/>
      <c r="G34" s="391"/>
      <c r="H34" s="85"/>
      <c r="I34" s="85"/>
      <c r="J34" s="85"/>
      <c r="K34" s="391"/>
      <c r="N34" s="113"/>
    </row>
    <row r="35" spans="1:14" s="132" customFormat="1">
      <c r="A35" s="116"/>
      <c r="B35" s="131" t="s">
        <v>299</v>
      </c>
      <c r="C35" s="92">
        <v>5.3800000000000002E-3</v>
      </c>
      <c r="D35" s="92">
        <v>3.8999999999999998E-3</v>
      </c>
      <c r="E35" s="92">
        <v>1.47E-3</v>
      </c>
      <c r="F35" s="614">
        <v>0.377</v>
      </c>
      <c r="G35" s="414"/>
      <c r="H35" s="92">
        <v>1.9599999999999999E-3</v>
      </c>
      <c r="I35" s="92">
        <v>1.6299999999999999E-3</v>
      </c>
      <c r="J35" s="92">
        <v>3.3E-4</v>
      </c>
      <c r="K35" s="614">
        <v>0.20399999999999999</v>
      </c>
    </row>
    <row r="36" spans="1:14" s="132" customFormat="1">
      <c r="A36" s="116"/>
      <c r="J36" s="116"/>
      <c r="K36" s="130"/>
    </row>
    <row r="37" spans="1:14" s="132" customFormat="1">
      <c r="B37" s="710" t="s">
        <v>486</v>
      </c>
      <c r="C37" s="710"/>
      <c r="D37" s="710"/>
      <c r="E37" s="710"/>
      <c r="F37" s="710"/>
      <c r="G37" s="710"/>
      <c r="H37" s="710"/>
      <c r="I37" s="710"/>
      <c r="K37" s="130"/>
    </row>
    <row r="38" spans="1:14" s="132" customFormat="1" ht="14.25">
      <c r="B38" s="133"/>
      <c r="C38" s="80"/>
      <c r="D38" s="81"/>
      <c r="E38" s="81"/>
      <c r="F38" s="81"/>
      <c r="G38" s="415"/>
      <c r="H38" s="81"/>
      <c r="I38" s="82"/>
      <c r="K38" s="130"/>
    </row>
    <row r="39" spans="1:14" s="132" customFormat="1" ht="14.25">
      <c r="B39" s="133"/>
      <c r="C39" s="80"/>
      <c r="D39" s="81"/>
      <c r="E39" s="81"/>
      <c r="F39" s="81"/>
      <c r="G39" s="415"/>
      <c r="H39" s="81"/>
      <c r="I39" s="82"/>
      <c r="K39" s="130"/>
    </row>
    <row r="40" spans="1:14" s="132" customFormat="1" ht="14.25">
      <c r="B40" s="133"/>
      <c r="C40" s="80"/>
      <c r="D40" s="81"/>
      <c r="E40" s="81"/>
      <c r="F40" s="81"/>
      <c r="G40" s="415"/>
      <c r="H40" s="81"/>
      <c r="I40" s="82"/>
      <c r="K40" s="130"/>
    </row>
    <row r="41" spans="1:14" s="132" customFormat="1" ht="14.25">
      <c r="B41" s="133"/>
      <c r="C41" s="80"/>
      <c r="D41" s="81"/>
      <c r="E41" s="81"/>
      <c r="F41" s="81"/>
      <c r="G41" s="415"/>
      <c r="H41" s="81"/>
      <c r="I41" s="82"/>
      <c r="K41" s="130"/>
      <c r="M41" s="80"/>
    </row>
    <row r="42" spans="1:14" s="113" customFormat="1" ht="6" customHeight="1">
      <c r="C42" s="80"/>
      <c r="D42" s="81"/>
      <c r="E42" s="81"/>
      <c r="F42" s="81"/>
      <c r="G42" s="415"/>
      <c r="H42" s="81"/>
      <c r="I42" s="82"/>
      <c r="J42" s="132"/>
      <c r="K42" s="130"/>
      <c r="L42" s="132"/>
    </row>
    <row r="43" spans="1:14" s="113" customFormat="1" ht="18" hidden="1" customHeight="1">
      <c r="B43" s="134" t="s">
        <v>37</v>
      </c>
      <c r="C43" s="80"/>
      <c r="D43" s="81"/>
      <c r="E43" s="81"/>
      <c r="F43" s="81"/>
      <c r="G43" s="415"/>
      <c r="H43" s="81"/>
      <c r="I43" s="82"/>
      <c r="J43" s="132"/>
      <c r="K43" s="130"/>
      <c r="L43" s="132"/>
    </row>
    <row r="44" spans="1:14" ht="6" customHeight="1">
      <c r="C44" s="80"/>
      <c r="D44" s="81"/>
      <c r="E44" s="81"/>
      <c r="F44" s="81"/>
      <c r="G44" s="415"/>
      <c r="H44" s="81"/>
      <c r="I44" s="82"/>
      <c r="J44" s="132"/>
      <c r="K44" s="130"/>
      <c r="L44" s="132"/>
    </row>
    <row r="45" spans="1:14" ht="14.25">
      <c r="C45" s="80"/>
      <c r="D45" s="81"/>
      <c r="E45" s="81"/>
      <c r="F45" s="81"/>
      <c r="G45" s="415"/>
      <c r="H45" s="81"/>
      <c r="I45" s="82"/>
      <c r="J45" s="132"/>
      <c r="K45" s="130"/>
      <c r="L45" s="132"/>
    </row>
    <row r="46" spans="1:14" ht="14.25">
      <c r="C46" s="80"/>
      <c r="D46" s="81"/>
      <c r="E46" s="81"/>
      <c r="F46" s="81"/>
      <c r="G46" s="415"/>
      <c r="H46" s="81"/>
      <c r="I46" s="82"/>
      <c r="J46" s="132"/>
      <c r="K46" s="130"/>
      <c r="L46" s="132"/>
    </row>
    <row r="47" spans="1:14" ht="14.25">
      <c r="C47" s="80"/>
      <c r="D47" s="81"/>
      <c r="E47" s="81"/>
      <c r="F47" s="81"/>
      <c r="G47" s="415"/>
      <c r="H47" s="81"/>
      <c r="I47" s="82"/>
      <c r="J47" s="132"/>
      <c r="K47" s="130"/>
      <c r="L47" s="132"/>
    </row>
    <row r="48" spans="1:14" ht="14.25">
      <c r="C48" s="80"/>
      <c r="D48" s="81"/>
      <c r="E48" s="81"/>
      <c r="F48" s="81"/>
      <c r="G48" s="415"/>
      <c r="H48" s="81"/>
      <c r="I48" s="82"/>
      <c r="J48" s="132"/>
      <c r="K48" s="130"/>
      <c r="L48" s="132"/>
    </row>
    <row r="49" spans="3:12" ht="14.25">
      <c r="C49" s="80"/>
      <c r="D49" s="81"/>
      <c r="E49" s="81"/>
      <c r="F49" s="81"/>
      <c r="G49" s="415"/>
      <c r="H49" s="81"/>
      <c r="I49" s="82"/>
      <c r="J49" s="132"/>
      <c r="K49" s="130"/>
      <c r="L49" s="132"/>
    </row>
    <row r="50" spans="3:12" ht="14.25">
      <c r="C50" s="80"/>
      <c r="D50" s="81"/>
      <c r="E50" s="81"/>
      <c r="F50" s="81"/>
      <c r="G50" s="415"/>
      <c r="H50" s="81"/>
      <c r="I50" s="82"/>
      <c r="J50" s="132"/>
      <c r="K50" s="130"/>
      <c r="L50" s="132"/>
    </row>
    <row r="51" spans="3:12" ht="14.25">
      <c r="C51" s="80"/>
      <c r="D51" s="81"/>
      <c r="E51" s="81"/>
      <c r="F51" s="81"/>
      <c r="G51" s="415"/>
      <c r="H51" s="81"/>
      <c r="I51" s="82"/>
      <c r="J51" s="132"/>
      <c r="K51" s="130"/>
      <c r="L51" s="132"/>
    </row>
    <row r="52" spans="3:12" ht="14.25">
      <c r="C52" s="80"/>
      <c r="D52" s="81"/>
      <c r="E52" s="81"/>
      <c r="F52" s="81"/>
      <c r="G52" s="415"/>
      <c r="H52" s="81"/>
      <c r="I52" s="82"/>
      <c r="J52" s="132"/>
      <c r="K52" s="130"/>
      <c r="L52" s="132"/>
    </row>
    <row r="53" spans="3:12" ht="14.25">
      <c r="C53" s="80"/>
      <c r="D53" s="81"/>
      <c r="E53" s="81"/>
      <c r="F53" s="81"/>
      <c r="G53" s="415"/>
      <c r="H53" s="81"/>
      <c r="I53" s="82"/>
      <c r="J53" s="132"/>
      <c r="K53" s="130"/>
      <c r="L53" s="132"/>
    </row>
    <row r="54" spans="3:12" ht="14.25">
      <c r="C54" s="80"/>
      <c r="D54" s="81"/>
      <c r="E54" s="81"/>
      <c r="F54" s="81"/>
      <c r="G54" s="415"/>
      <c r="H54" s="81"/>
      <c r="I54" s="82"/>
      <c r="J54" s="132"/>
      <c r="K54" s="130"/>
      <c r="L54" s="132"/>
    </row>
    <row r="55" spans="3:12">
      <c r="C55" s="126"/>
      <c r="D55" s="126"/>
      <c r="E55" s="126"/>
      <c r="F55" s="126"/>
      <c r="G55" s="438"/>
      <c r="H55" s="126"/>
      <c r="K55" s="130"/>
    </row>
    <row r="56" spans="3:12">
      <c r="C56" s="126"/>
      <c r="D56" s="126"/>
      <c r="E56" s="126"/>
      <c r="F56" s="126"/>
      <c r="G56" s="438"/>
      <c r="H56" s="126"/>
      <c r="K56" s="130"/>
    </row>
    <row r="57" spans="3:12">
      <c r="C57" s="126"/>
      <c r="D57" s="126"/>
      <c r="E57" s="126"/>
      <c r="F57" s="126"/>
      <c r="G57" s="438"/>
      <c r="H57" s="126"/>
      <c r="K57" s="130"/>
    </row>
    <row r="58" spans="3:12">
      <c r="C58" s="126"/>
      <c r="D58" s="126"/>
      <c r="E58" s="126"/>
      <c r="F58" s="126"/>
      <c r="G58" s="438"/>
      <c r="H58" s="126"/>
      <c r="K58" s="130"/>
    </row>
    <row r="59" spans="3:12">
      <c r="C59" s="126"/>
      <c r="D59" s="126"/>
      <c r="E59" s="126"/>
      <c r="F59" s="126"/>
      <c r="G59" s="438"/>
      <c r="H59" s="126"/>
      <c r="K59" s="130"/>
    </row>
    <row r="60" spans="3:12">
      <c r="C60" s="126"/>
      <c r="D60" s="126"/>
      <c r="E60" s="126"/>
      <c r="F60" s="126"/>
      <c r="G60" s="438"/>
      <c r="H60" s="126"/>
      <c r="K60" s="130"/>
    </row>
    <row r="61" spans="3:12">
      <c r="C61" s="126"/>
      <c r="D61" s="126"/>
      <c r="E61" s="126"/>
      <c r="F61" s="126"/>
      <c r="G61" s="438"/>
      <c r="H61" s="126"/>
      <c r="K61" s="130"/>
    </row>
    <row r="62" spans="3:12">
      <c r="C62" s="126"/>
      <c r="D62" s="126"/>
      <c r="E62" s="126"/>
      <c r="F62" s="126"/>
      <c r="G62" s="438"/>
      <c r="H62" s="126"/>
      <c r="K62" s="130"/>
    </row>
    <row r="63" spans="3:12">
      <c r="C63" s="126"/>
      <c r="D63" s="126"/>
      <c r="E63" s="126"/>
      <c r="F63" s="126"/>
      <c r="G63" s="438"/>
      <c r="H63" s="126"/>
      <c r="K63" s="130"/>
    </row>
    <row r="64" spans="3:12">
      <c r="C64" s="126"/>
      <c r="D64" s="126"/>
      <c r="E64" s="126"/>
      <c r="F64" s="126"/>
      <c r="G64" s="438"/>
      <c r="H64" s="126"/>
      <c r="K64" s="130"/>
    </row>
    <row r="65" spans="3:11">
      <c r="C65" s="126"/>
      <c r="D65" s="126"/>
      <c r="E65" s="126"/>
      <c r="F65" s="126"/>
      <c r="G65" s="438"/>
      <c r="H65" s="126"/>
      <c r="K65" s="130"/>
    </row>
    <row r="66" spans="3:11">
      <c r="C66" s="126"/>
      <c r="D66" s="126"/>
      <c r="E66" s="126"/>
      <c r="F66" s="126"/>
      <c r="G66" s="438"/>
      <c r="H66" s="126"/>
    </row>
    <row r="67" spans="3:11">
      <c r="C67" s="126"/>
      <c r="D67" s="126"/>
      <c r="E67" s="126"/>
      <c r="F67" s="126"/>
      <c r="G67" s="438"/>
      <c r="H67" s="126"/>
    </row>
    <row r="68" spans="3:11">
      <c r="C68" s="126"/>
      <c r="D68" s="126"/>
      <c r="E68" s="126"/>
      <c r="F68" s="126"/>
      <c r="G68" s="438"/>
      <c r="H68" s="126"/>
    </row>
    <row r="69" spans="3:11">
      <c r="C69" s="126"/>
      <c r="D69" s="126"/>
      <c r="E69" s="126"/>
      <c r="F69" s="126"/>
      <c r="G69" s="438"/>
      <c r="H69" s="126"/>
    </row>
    <row r="70" spans="3:11">
      <c r="C70" s="126"/>
      <c r="D70" s="126"/>
      <c r="E70" s="126"/>
      <c r="F70" s="126"/>
      <c r="G70" s="438"/>
      <c r="H70" s="126"/>
    </row>
    <row r="71" spans="3:11">
      <c r="C71" s="126"/>
      <c r="D71" s="126"/>
      <c r="E71" s="126"/>
      <c r="F71" s="126"/>
      <c r="G71" s="438"/>
      <c r="H71" s="126"/>
    </row>
    <row r="72" spans="3:11">
      <c r="C72" s="126"/>
      <c r="D72" s="126"/>
      <c r="E72" s="126"/>
      <c r="F72" s="126"/>
      <c r="G72" s="438"/>
      <c r="H72" s="126"/>
    </row>
    <row r="73" spans="3:11">
      <c r="C73" s="126"/>
      <c r="D73" s="126"/>
      <c r="E73" s="126"/>
      <c r="F73" s="126"/>
      <c r="G73" s="438"/>
      <c r="H73" s="126"/>
    </row>
  </sheetData>
  <mergeCells count="4">
    <mergeCell ref="B37:I37"/>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2"/>
  <sheetViews>
    <sheetView showGridLines="0" zoomScale="95" zoomScaleNormal="95" workbookViewId="0"/>
  </sheetViews>
  <sheetFormatPr baseColWidth="10" defaultColWidth="11.42578125" defaultRowHeight="12.75"/>
  <cols>
    <col min="1" max="1" width="9.28515625" style="113" customWidth="1"/>
    <col min="2" max="2" width="65.85546875" style="113" customWidth="1"/>
    <col min="3" max="3" width="11.42578125" style="213"/>
    <col min="4" max="6" width="11.42578125" style="113"/>
    <col min="7" max="7" width="2" style="113" customWidth="1"/>
    <col min="8" max="8" width="11.42578125" style="213"/>
    <col min="9" max="16384" width="11.42578125" style="113"/>
  </cols>
  <sheetData>
    <row r="1" spans="1:11">
      <c r="A1" s="95"/>
      <c r="B1" s="95"/>
      <c r="C1" s="116"/>
      <c r="D1" s="95"/>
      <c r="E1" s="95"/>
      <c r="F1" s="95"/>
      <c r="G1" s="95"/>
      <c r="H1" s="116"/>
    </row>
    <row r="2" spans="1:11">
      <c r="A2" s="95"/>
      <c r="B2" s="716"/>
      <c r="C2" s="716"/>
      <c r="D2" s="716"/>
      <c r="E2" s="716"/>
      <c r="F2" s="716"/>
      <c r="G2" s="95"/>
      <c r="H2" s="236"/>
      <c r="I2" s="223"/>
      <c r="J2" s="223"/>
      <c r="K2" s="223"/>
    </row>
    <row r="3" spans="1:11">
      <c r="A3" s="95"/>
      <c r="B3" s="714" t="s">
        <v>465</v>
      </c>
      <c r="C3" s="715" t="s">
        <v>293</v>
      </c>
      <c r="D3" s="715"/>
      <c r="E3" s="715"/>
      <c r="F3" s="715"/>
      <c r="G3" s="95"/>
      <c r="H3" s="711" t="s">
        <v>294</v>
      </c>
      <c r="I3" s="711"/>
      <c r="J3" s="711"/>
      <c r="K3" s="711"/>
    </row>
    <row r="4" spans="1:11">
      <c r="A4" s="95"/>
      <c r="B4" s="715"/>
      <c r="C4" s="475" t="s">
        <v>466</v>
      </c>
      <c r="D4" s="476" t="s">
        <v>467</v>
      </c>
      <c r="E4" s="222" t="s">
        <v>67</v>
      </c>
      <c r="F4" s="222" t="s">
        <v>68</v>
      </c>
      <c r="G4" s="95"/>
      <c r="H4" s="477" t="s">
        <v>468</v>
      </c>
      <c r="I4" s="478" t="s">
        <v>469</v>
      </c>
      <c r="J4" s="221" t="s">
        <v>67</v>
      </c>
      <c r="K4" s="221" t="s">
        <v>68</v>
      </c>
    </row>
    <row r="5" spans="1:11">
      <c r="A5" s="95"/>
      <c r="B5" s="417"/>
      <c r="C5" s="235"/>
      <c r="D5" s="228"/>
      <c r="E5" s="228"/>
      <c r="F5" s="228"/>
      <c r="G5" s="95"/>
      <c r="H5" s="235"/>
      <c r="I5" s="228"/>
      <c r="J5" s="223"/>
      <c r="K5" s="223"/>
    </row>
    <row r="6" spans="1:11">
      <c r="A6" s="95"/>
      <c r="B6" s="247" t="s">
        <v>342</v>
      </c>
      <c r="C6" s="418"/>
      <c r="D6" s="418"/>
      <c r="E6" s="418"/>
      <c r="F6" s="419"/>
      <c r="G6" s="95"/>
      <c r="H6" s="418"/>
      <c r="I6" s="418"/>
      <c r="J6" s="420"/>
      <c r="K6" s="420"/>
    </row>
    <row r="7" spans="1:11">
      <c r="A7" s="95"/>
      <c r="B7" s="106" t="s">
        <v>10</v>
      </c>
      <c r="C7" s="503">
        <v>105</v>
      </c>
      <c r="D7" s="503">
        <v>106</v>
      </c>
      <c r="E7" s="503">
        <v>-1</v>
      </c>
      <c r="F7" s="391">
        <v>-1.2999999999999999E-2</v>
      </c>
      <c r="G7" s="503"/>
      <c r="H7" s="503">
        <v>57</v>
      </c>
      <c r="I7" s="503">
        <v>63</v>
      </c>
      <c r="J7" s="503">
        <v>-6</v>
      </c>
      <c r="K7" s="391">
        <v>-9.1999999999999998E-2</v>
      </c>
    </row>
    <row r="8" spans="1:11">
      <c r="A8" s="95"/>
      <c r="B8" s="106" t="s">
        <v>46</v>
      </c>
      <c r="C8" s="503">
        <v>678</v>
      </c>
      <c r="D8" s="503">
        <v>729</v>
      </c>
      <c r="E8" s="503">
        <v>-51</v>
      </c>
      <c r="F8" s="391">
        <v>-7.0999999999999994E-2</v>
      </c>
      <c r="G8" s="503"/>
      <c r="H8" s="503">
        <v>355</v>
      </c>
      <c r="I8" s="503">
        <v>323</v>
      </c>
      <c r="J8" s="503">
        <v>31</v>
      </c>
      <c r="K8" s="391">
        <v>9.7000000000000003E-2</v>
      </c>
    </row>
    <row r="9" spans="1:11">
      <c r="A9" s="95"/>
      <c r="B9" s="106" t="s">
        <v>14</v>
      </c>
      <c r="C9" s="503">
        <v>680</v>
      </c>
      <c r="D9" s="503">
        <v>597</v>
      </c>
      <c r="E9" s="503">
        <v>83</v>
      </c>
      <c r="F9" s="391">
        <v>0.13900000000000001</v>
      </c>
      <c r="G9" s="503"/>
      <c r="H9" s="503">
        <v>344</v>
      </c>
      <c r="I9" s="503">
        <v>307</v>
      </c>
      <c r="J9" s="503">
        <v>37</v>
      </c>
      <c r="K9" s="391">
        <v>0.122</v>
      </c>
    </row>
    <row r="10" spans="1:11">
      <c r="A10" s="95"/>
      <c r="B10" s="106" t="s">
        <v>47</v>
      </c>
      <c r="C10" s="503">
        <v>341</v>
      </c>
      <c r="D10" s="503">
        <v>270</v>
      </c>
      <c r="E10" s="503">
        <v>71</v>
      </c>
      <c r="F10" s="391">
        <v>0.26500000000000001</v>
      </c>
      <c r="G10" s="503"/>
      <c r="H10" s="503">
        <v>173</v>
      </c>
      <c r="I10" s="503">
        <v>142</v>
      </c>
      <c r="J10" s="503">
        <v>31</v>
      </c>
      <c r="K10" s="391">
        <v>0.215</v>
      </c>
    </row>
    <row r="11" spans="1:11">
      <c r="A11" s="95"/>
      <c r="B11" s="106" t="s">
        <v>380</v>
      </c>
      <c r="C11" s="503">
        <v>142</v>
      </c>
      <c r="D11" s="503">
        <v>67</v>
      </c>
      <c r="E11" s="503">
        <v>75</v>
      </c>
      <c r="F11" s="391">
        <v>1.1120000000000001</v>
      </c>
      <c r="G11" s="503"/>
      <c r="H11" s="503">
        <v>76</v>
      </c>
      <c r="I11" s="503">
        <v>67</v>
      </c>
      <c r="J11" s="503">
        <v>9</v>
      </c>
      <c r="K11" s="391">
        <v>0.128</v>
      </c>
    </row>
    <row r="12" spans="1:11" s="226" customFormat="1">
      <c r="B12" s="228" t="s">
        <v>127</v>
      </c>
      <c r="C12" s="528">
        <v>1946</v>
      </c>
      <c r="D12" s="528">
        <v>1769</v>
      </c>
      <c r="E12" s="528">
        <v>176</v>
      </c>
      <c r="F12" s="422">
        <v>0.1</v>
      </c>
      <c r="G12" s="529"/>
      <c r="H12" s="528">
        <v>1005</v>
      </c>
      <c r="I12" s="528">
        <v>903</v>
      </c>
      <c r="J12" s="528">
        <v>102</v>
      </c>
      <c r="K12" s="422">
        <v>0.113</v>
      </c>
    </row>
    <row r="13" spans="1:11" s="114" customFormat="1">
      <c r="A13" s="124"/>
      <c r="B13" s="228"/>
      <c r="C13" s="505"/>
      <c r="D13" s="530"/>
      <c r="E13" s="530"/>
      <c r="F13" s="531"/>
      <c r="G13" s="503"/>
      <c r="H13" s="505"/>
      <c r="I13" s="530"/>
      <c r="J13" s="532"/>
      <c r="K13" s="532"/>
    </row>
    <row r="14" spans="1:11">
      <c r="A14" s="95"/>
      <c r="B14" s="247" t="s">
        <v>343</v>
      </c>
      <c r="C14" s="533"/>
      <c r="D14" s="533"/>
      <c r="E14" s="533"/>
      <c r="F14" s="534"/>
      <c r="G14" s="529"/>
      <c r="H14" s="533"/>
      <c r="I14" s="533"/>
      <c r="J14" s="535"/>
      <c r="K14" s="535"/>
    </row>
    <row r="15" spans="1:11">
      <c r="A15" s="95"/>
      <c r="B15" s="106" t="s">
        <v>10</v>
      </c>
      <c r="C15" s="503">
        <v>418</v>
      </c>
      <c r="D15" s="503">
        <v>348</v>
      </c>
      <c r="E15" s="503">
        <v>70</v>
      </c>
      <c r="F15" s="391">
        <v>0.20200000000000001</v>
      </c>
      <c r="G15" s="503"/>
      <c r="H15" s="503">
        <v>229</v>
      </c>
      <c r="I15" s="503">
        <v>191</v>
      </c>
      <c r="J15" s="503">
        <v>38</v>
      </c>
      <c r="K15" s="391">
        <v>0.2</v>
      </c>
    </row>
    <row r="16" spans="1:11">
      <c r="A16" s="95"/>
      <c r="B16" s="106" t="s">
        <v>46</v>
      </c>
      <c r="C16" s="503">
        <v>4251</v>
      </c>
      <c r="D16" s="503">
        <v>3748</v>
      </c>
      <c r="E16" s="503">
        <v>503</v>
      </c>
      <c r="F16" s="391">
        <v>0.13400000000000001</v>
      </c>
      <c r="G16" s="503"/>
      <c r="H16" s="503">
        <v>2126</v>
      </c>
      <c r="I16" s="503">
        <v>1953</v>
      </c>
      <c r="J16" s="503">
        <v>173</v>
      </c>
      <c r="K16" s="391">
        <v>8.8999999999999996E-2</v>
      </c>
    </row>
    <row r="17" spans="1:11">
      <c r="A17" s="95"/>
      <c r="B17" s="106" t="s">
        <v>14</v>
      </c>
      <c r="C17" s="503">
        <v>951</v>
      </c>
      <c r="D17" s="503">
        <v>834</v>
      </c>
      <c r="E17" s="503">
        <v>117</v>
      </c>
      <c r="F17" s="391">
        <v>0.14000000000000001</v>
      </c>
      <c r="G17" s="503"/>
      <c r="H17" s="503">
        <v>488</v>
      </c>
      <c r="I17" s="503">
        <v>421</v>
      </c>
      <c r="J17" s="503">
        <v>67</v>
      </c>
      <c r="K17" s="391">
        <v>0.158</v>
      </c>
    </row>
    <row r="18" spans="1:11">
      <c r="A18" s="95"/>
      <c r="B18" s="106" t="s">
        <v>47</v>
      </c>
      <c r="C18" s="503">
        <v>505</v>
      </c>
      <c r="D18" s="503">
        <v>458</v>
      </c>
      <c r="E18" s="503">
        <v>48</v>
      </c>
      <c r="F18" s="391">
        <v>0.104</v>
      </c>
      <c r="G18" s="503"/>
      <c r="H18" s="503">
        <v>255</v>
      </c>
      <c r="I18" s="503">
        <v>224</v>
      </c>
      <c r="J18" s="503">
        <v>30</v>
      </c>
      <c r="K18" s="391">
        <v>0.13500000000000001</v>
      </c>
    </row>
    <row r="19" spans="1:11" s="114" customFormat="1">
      <c r="A19" s="124"/>
      <c r="B19" s="111" t="s">
        <v>128</v>
      </c>
      <c r="C19" s="508">
        <v>6125</v>
      </c>
      <c r="D19" s="508">
        <v>5387</v>
      </c>
      <c r="E19" s="508">
        <v>738</v>
      </c>
      <c r="F19" s="392">
        <v>0.13700000000000001</v>
      </c>
      <c r="G19" s="508"/>
      <c r="H19" s="508">
        <v>3097</v>
      </c>
      <c r="I19" s="508">
        <v>2789</v>
      </c>
      <c r="J19" s="508">
        <v>308</v>
      </c>
      <c r="K19" s="392">
        <v>0.111</v>
      </c>
    </row>
    <row r="20" spans="1:11" s="114" customFormat="1">
      <c r="A20" s="124"/>
      <c r="B20" s="228"/>
      <c r="C20" s="528"/>
      <c r="D20" s="528"/>
      <c r="E20" s="528"/>
      <c r="F20" s="422"/>
      <c r="G20" s="528"/>
      <c r="H20" s="528"/>
      <c r="I20" s="528"/>
      <c r="J20" s="528"/>
      <c r="K20" s="422"/>
    </row>
    <row r="21" spans="1:11">
      <c r="A21" s="95"/>
      <c r="B21" s="230" t="s">
        <v>120</v>
      </c>
      <c r="C21" s="505">
        <v>-323</v>
      </c>
      <c r="D21" s="505">
        <v>-407</v>
      </c>
      <c r="E21" s="505">
        <v>84</v>
      </c>
      <c r="F21" s="393">
        <v>0.20599999999999999</v>
      </c>
      <c r="G21" s="529"/>
      <c r="H21" s="505">
        <v>-149</v>
      </c>
      <c r="I21" s="505">
        <v>-217</v>
      </c>
      <c r="J21" s="505">
        <v>68</v>
      </c>
      <c r="K21" s="393">
        <v>0.315</v>
      </c>
    </row>
    <row r="22" spans="1:11">
      <c r="A22" s="95"/>
      <c r="B22" s="230"/>
      <c r="C22" s="505"/>
      <c r="D22" s="505"/>
      <c r="E22" s="505"/>
      <c r="F22" s="505"/>
      <c r="G22" s="503"/>
      <c r="H22" s="505"/>
      <c r="I22" s="505"/>
      <c r="J22" s="505"/>
      <c r="K22" s="505"/>
    </row>
    <row r="23" spans="1:11" s="136" customFormat="1">
      <c r="B23" s="421" t="s">
        <v>121</v>
      </c>
      <c r="C23" s="536">
        <v>7747</v>
      </c>
      <c r="D23" s="536">
        <v>6750</v>
      </c>
      <c r="E23" s="536">
        <v>998</v>
      </c>
      <c r="F23" s="423">
        <v>0.14799999999999999</v>
      </c>
      <c r="G23" s="503"/>
      <c r="H23" s="536">
        <v>3953</v>
      </c>
      <c r="I23" s="536">
        <v>3475</v>
      </c>
      <c r="J23" s="536">
        <v>479</v>
      </c>
      <c r="K23" s="423">
        <v>0.13800000000000001</v>
      </c>
    </row>
    <row r="24" spans="1:11" s="213" customFormat="1">
      <c r="A24" s="116"/>
      <c r="B24" s="273"/>
      <c r="C24" s="537"/>
      <c r="D24" s="537"/>
      <c r="E24" s="537"/>
      <c r="F24" s="425"/>
      <c r="G24" s="503"/>
      <c r="H24" s="537"/>
      <c r="I24" s="537"/>
      <c r="J24" s="537"/>
      <c r="K24" s="425"/>
    </row>
    <row r="25" spans="1:11">
      <c r="A25" s="95"/>
      <c r="B25" s="247" t="s">
        <v>342</v>
      </c>
      <c r="C25" s="533"/>
      <c r="D25" s="533"/>
      <c r="E25" s="533"/>
      <c r="F25" s="534"/>
      <c r="G25" s="529"/>
      <c r="H25" s="533"/>
      <c r="I25" s="533"/>
      <c r="J25" s="535"/>
      <c r="K25" s="535"/>
    </row>
    <row r="26" spans="1:11">
      <c r="A26" s="95"/>
      <c r="B26" s="106" t="s">
        <v>10</v>
      </c>
      <c r="C26" s="503">
        <v>-5</v>
      </c>
      <c r="D26" s="503">
        <v>-9</v>
      </c>
      <c r="E26" s="503">
        <v>3</v>
      </c>
      <c r="F26" s="391">
        <v>0.39700000000000002</v>
      </c>
      <c r="G26" s="503"/>
      <c r="H26" s="503">
        <v>-3</v>
      </c>
      <c r="I26" s="503">
        <v>-5</v>
      </c>
      <c r="J26" s="503">
        <v>2</v>
      </c>
      <c r="K26" s="391">
        <v>0.49299999999999999</v>
      </c>
    </row>
    <row r="27" spans="1:11">
      <c r="A27" s="95"/>
      <c r="B27" s="106" t="s">
        <v>46</v>
      </c>
      <c r="C27" s="503">
        <v>-261</v>
      </c>
      <c r="D27" s="503">
        <v>-490</v>
      </c>
      <c r="E27" s="503">
        <v>228</v>
      </c>
      <c r="F27" s="391">
        <v>0.46600000000000003</v>
      </c>
      <c r="G27" s="503"/>
      <c r="H27" s="503">
        <v>-130</v>
      </c>
      <c r="I27" s="503">
        <v>-144</v>
      </c>
      <c r="J27" s="503">
        <v>14</v>
      </c>
      <c r="K27" s="391">
        <v>9.6000000000000002E-2</v>
      </c>
    </row>
    <row r="28" spans="1:11">
      <c r="A28" s="95"/>
      <c r="B28" s="106" t="s">
        <v>14</v>
      </c>
      <c r="C28" s="503">
        <v>-236</v>
      </c>
      <c r="D28" s="503">
        <v>-190</v>
      </c>
      <c r="E28" s="503">
        <v>-46</v>
      </c>
      <c r="F28" s="391">
        <v>-0.24399999999999999</v>
      </c>
      <c r="G28" s="503"/>
      <c r="H28" s="503">
        <v>-120</v>
      </c>
      <c r="I28" s="503">
        <v>-95</v>
      </c>
      <c r="J28" s="503">
        <v>-25</v>
      </c>
      <c r="K28" s="391">
        <v>-0.26200000000000001</v>
      </c>
    </row>
    <row r="29" spans="1:11">
      <c r="A29" s="95"/>
      <c r="B29" s="106" t="s">
        <v>47</v>
      </c>
      <c r="C29" s="503">
        <v>-103</v>
      </c>
      <c r="D29" s="503">
        <v>-77</v>
      </c>
      <c r="E29" s="503">
        <v>-26</v>
      </c>
      <c r="F29" s="391">
        <v>-0.33200000000000002</v>
      </c>
      <c r="G29" s="503"/>
      <c r="H29" s="503">
        <v>-50</v>
      </c>
      <c r="I29" s="503">
        <v>-42</v>
      </c>
      <c r="J29" s="503">
        <v>-8</v>
      </c>
      <c r="K29" s="391">
        <v>-0.191</v>
      </c>
    </row>
    <row r="30" spans="1:11">
      <c r="A30" s="95"/>
      <c r="B30" s="106" t="s">
        <v>380</v>
      </c>
      <c r="C30" s="503">
        <v>-60</v>
      </c>
      <c r="D30" s="503">
        <v>-9</v>
      </c>
      <c r="E30" s="503">
        <v>-51</v>
      </c>
      <c r="F30" s="391" t="s">
        <v>476</v>
      </c>
      <c r="G30" s="503"/>
      <c r="H30" s="503">
        <v>-28</v>
      </c>
      <c r="I30" s="503">
        <v>-9</v>
      </c>
      <c r="J30" s="503">
        <v>-19</v>
      </c>
      <c r="K30" s="391">
        <v>-1.9770000000000001</v>
      </c>
    </row>
    <row r="31" spans="1:11" s="114" customFormat="1">
      <c r="A31" s="124"/>
      <c r="B31" s="228" t="s">
        <v>129</v>
      </c>
      <c r="C31" s="528">
        <v>-665</v>
      </c>
      <c r="D31" s="528">
        <v>-774</v>
      </c>
      <c r="E31" s="528">
        <v>109</v>
      </c>
      <c r="F31" s="422">
        <v>0.14099999999999999</v>
      </c>
      <c r="G31" s="508"/>
      <c r="H31" s="528">
        <v>-331</v>
      </c>
      <c r="I31" s="528">
        <v>-295</v>
      </c>
      <c r="J31" s="528">
        <v>-35</v>
      </c>
      <c r="K31" s="422">
        <v>-0.12</v>
      </c>
    </row>
    <row r="32" spans="1:11" s="114" customFormat="1">
      <c r="A32" s="124"/>
      <c r="B32" s="228"/>
      <c r="C32" s="505"/>
      <c r="D32" s="530"/>
      <c r="E32" s="530"/>
      <c r="F32" s="531"/>
      <c r="G32" s="529"/>
      <c r="H32" s="505"/>
      <c r="I32" s="530"/>
      <c r="J32" s="532"/>
      <c r="K32" s="532"/>
    </row>
    <row r="33" spans="1:11">
      <c r="A33" s="95"/>
      <c r="B33" s="247" t="s">
        <v>343</v>
      </c>
      <c r="C33" s="533"/>
      <c r="D33" s="533"/>
      <c r="E33" s="533"/>
      <c r="F33" s="534"/>
      <c r="G33" s="529"/>
      <c r="H33" s="533"/>
      <c r="I33" s="533"/>
      <c r="J33" s="535"/>
      <c r="K33" s="535"/>
    </row>
    <row r="34" spans="1:11">
      <c r="A34" s="95"/>
      <c r="B34" s="106" t="s">
        <v>10</v>
      </c>
      <c r="C34" s="503">
        <v>-317</v>
      </c>
      <c r="D34" s="503">
        <v>-242</v>
      </c>
      <c r="E34" s="503">
        <v>-76</v>
      </c>
      <c r="F34" s="391">
        <v>-0.313</v>
      </c>
      <c r="G34" s="503"/>
      <c r="H34" s="503">
        <v>-187</v>
      </c>
      <c r="I34" s="503">
        <v>-135</v>
      </c>
      <c r="J34" s="503">
        <v>-52</v>
      </c>
      <c r="K34" s="391">
        <v>-0.38500000000000001</v>
      </c>
    </row>
    <row r="35" spans="1:11">
      <c r="A35" s="95"/>
      <c r="B35" s="106" t="s">
        <v>46</v>
      </c>
      <c r="C35" s="503">
        <v>-2970</v>
      </c>
      <c r="D35" s="503">
        <v>-2743</v>
      </c>
      <c r="E35" s="503">
        <v>-227</v>
      </c>
      <c r="F35" s="391">
        <v>-8.3000000000000004E-2</v>
      </c>
      <c r="G35" s="503"/>
      <c r="H35" s="503">
        <v>-1502</v>
      </c>
      <c r="I35" s="503">
        <v>-1462</v>
      </c>
      <c r="J35" s="503">
        <v>-40</v>
      </c>
      <c r="K35" s="391">
        <v>-2.7E-2</v>
      </c>
    </row>
    <row r="36" spans="1:11">
      <c r="A36" s="95"/>
      <c r="B36" s="106" t="s">
        <v>14</v>
      </c>
      <c r="C36" s="503">
        <v>-534</v>
      </c>
      <c r="D36" s="503">
        <v>-485</v>
      </c>
      <c r="E36" s="503">
        <v>-49</v>
      </c>
      <c r="F36" s="391">
        <v>-0.10100000000000001</v>
      </c>
      <c r="G36" s="503"/>
      <c r="H36" s="503">
        <v>-261</v>
      </c>
      <c r="I36" s="503">
        <v>-243</v>
      </c>
      <c r="J36" s="503">
        <v>-17</v>
      </c>
      <c r="K36" s="391">
        <v>-7.1999999999999995E-2</v>
      </c>
    </row>
    <row r="37" spans="1:11">
      <c r="A37" s="95"/>
      <c r="B37" s="106" t="s">
        <v>47</v>
      </c>
      <c r="C37" s="503">
        <v>-336</v>
      </c>
      <c r="D37" s="503">
        <v>-306</v>
      </c>
      <c r="E37" s="503">
        <v>-30</v>
      </c>
      <c r="F37" s="391">
        <v>-9.7000000000000003E-2</v>
      </c>
      <c r="G37" s="503"/>
      <c r="H37" s="503">
        <v>-167</v>
      </c>
      <c r="I37" s="503">
        <v>-151</v>
      </c>
      <c r="J37" s="503">
        <v>-16</v>
      </c>
      <c r="K37" s="391">
        <v>-0.109</v>
      </c>
    </row>
    <row r="38" spans="1:11" s="114" customFormat="1">
      <c r="A38" s="124"/>
      <c r="B38" s="111" t="s">
        <v>130</v>
      </c>
      <c r="C38" s="508">
        <v>-4158</v>
      </c>
      <c r="D38" s="508">
        <v>-3776</v>
      </c>
      <c r="E38" s="508">
        <v>-381</v>
      </c>
      <c r="F38" s="392">
        <v>-0.10100000000000001</v>
      </c>
      <c r="G38" s="508"/>
      <c r="H38" s="508">
        <v>-2117</v>
      </c>
      <c r="I38" s="508">
        <v>-1991</v>
      </c>
      <c r="J38" s="508">
        <v>-126</v>
      </c>
      <c r="K38" s="392">
        <v>-6.3E-2</v>
      </c>
    </row>
    <row r="39" spans="1:11" s="114" customFormat="1">
      <c r="A39" s="124"/>
      <c r="B39" s="228"/>
      <c r="C39" s="528"/>
      <c r="D39" s="528"/>
      <c r="E39" s="528"/>
      <c r="F39" s="422"/>
      <c r="G39" s="528"/>
      <c r="H39" s="528"/>
      <c r="I39" s="528"/>
      <c r="J39" s="528"/>
      <c r="K39" s="422"/>
    </row>
    <row r="40" spans="1:11">
      <c r="A40" s="95"/>
      <c r="B40" s="230" t="s">
        <v>120</v>
      </c>
      <c r="C40" s="505">
        <v>347</v>
      </c>
      <c r="D40" s="505">
        <v>405</v>
      </c>
      <c r="E40" s="505">
        <v>-58</v>
      </c>
      <c r="F40" s="393">
        <v>-0.14199999999999999</v>
      </c>
      <c r="G40" s="529"/>
      <c r="H40" s="505">
        <v>163</v>
      </c>
      <c r="I40" s="505">
        <v>216</v>
      </c>
      <c r="J40" s="505">
        <v>-54</v>
      </c>
      <c r="K40" s="393">
        <v>-0.248</v>
      </c>
    </row>
    <row r="41" spans="1:11">
      <c r="A41" s="95"/>
      <c r="B41" s="231"/>
      <c r="C41" s="538"/>
      <c r="D41" s="538"/>
      <c r="E41" s="538"/>
      <c r="F41" s="538"/>
      <c r="G41" s="503"/>
      <c r="H41" s="538"/>
      <c r="I41" s="538"/>
      <c r="J41" s="538"/>
      <c r="K41" s="538"/>
    </row>
    <row r="42" spans="1:11" s="143" customFormat="1">
      <c r="B42" s="421" t="s">
        <v>122</v>
      </c>
      <c r="C42" s="536">
        <v>-4475</v>
      </c>
      <c r="D42" s="536">
        <v>-4145</v>
      </c>
      <c r="E42" s="536">
        <v>-330</v>
      </c>
      <c r="F42" s="423">
        <v>-0.08</v>
      </c>
      <c r="G42" s="503"/>
      <c r="H42" s="536">
        <v>-2285</v>
      </c>
      <c r="I42" s="536">
        <v>-2070</v>
      </c>
      <c r="J42" s="536">
        <v>-215</v>
      </c>
      <c r="K42" s="423">
        <v>-0.104</v>
      </c>
    </row>
    <row r="43" spans="1:11" s="424" customFormat="1">
      <c r="B43" s="234"/>
      <c r="C43" s="539"/>
      <c r="D43" s="539"/>
      <c r="E43" s="539"/>
      <c r="F43" s="540"/>
      <c r="G43" s="541"/>
      <c r="H43" s="539"/>
      <c r="I43" s="539"/>
      <c r="J43" s="542"/>
      <c r="K43" s="542"/>
    </row>
    <row r="44" spans="1:11" s="424" customFormat="1">
      <c r="B44" s="417"/>
      <c r="C44" s="235"/>
      <c r="D44" s="228"/>
      <c r="E44" s="228"/>
      <c r="F44" s="228"/>
      <c r="G44" s="95"/>
      <c r="H44" s="235"/>
      <c r="I44" s="228"/>
      <c r="J44" s="223"/>
      <c r="K44" s="223"/>
    </row>
    <row r="45" spans="1:11">
      <c r="A45" s="95"/>
      <c r="B45" s="247" t="s">
        <v>342</v>
      </c>
      <c r="C45" s="533"/>
      <c r="D45" s="533"/>
      <c r="E45" s="533"/>
      <c r="F45" s="534"/>
      <c r="G45" s="503"/>
      <c r="H45" s="533"/>
      <c r="I45" s="533"/>
      <c r="J45" s="535"/>
      <c r="K45" s="535"/>
    </row>
    <row r="46" spans="1:11">
      <c r="A46" s="95"/>
      <c r="B46" s="106" t="s">
        <v>10</v>
      </c>
      <c r="C46" s="503">
        <v>-20</v>
      </c>
      <c r="D46" s="503">
        <v>-17</v>
      </c>
      <c r="E46" s="503">
        <v>-3</v>
      </c>
      <c r="F46" s="391">
        <v>-0.19500000000000001</v>
      </c>
      <c r="G46" s="503"/>
      <c r="H46" s="503">
        <v>-11</v>
      </c>
      <c r="I46" s="503">
        <v>-9</v>
      </c>
      <c r="J46" s="503">
        <v>-2</v>
      </c>
      <c r="K46" s="391">
        <v>-0.22600000000000001</v>
      </c>
    </row>
    <row r="47" spans="1:11">
      <c r="A47" s="95"/>
      <c r="B47" s="106" t="s">
        <v>46</v>
      </c>
      <c r="C47" s="503">
        <v>-9</v>
      </c>
      <c r="D47" s="503">
        <v>-11</v>
      </c>
      <c r="E47" s="503">
        <v>2</v>
      </c>
      <c r="F47" s="391">
        <v>0.17599999999999999</v>
      </c>
      <c r="G47" s="503"/>
      <c r="H47" s="503">
        <v>-5</v>
      </c>
      <c r="I47" s="503">
        <v>-8</v>
      </c>
      <c r="J47" s="503">
        <v>3</v>
      </c>
      <c r="K47" s="391">
        <v>0.34799999999999998</v>
      </c>
    </row>
    <row r="48" spans="1:11">
      <c r="A48" s="95"/>
      <c r="B48" s="106" t="s">
        <v>14</v>
      </c>
      <c r="C48" s="503">
        <v>-17</v>
      </c>
      <c r="D48" s="503">
        <v>-14</v>
      </c>
      <c r="E48" s="503">
        <v>-3</v>
      </c>
      <c r="F48" s="391">
        <v>-0.20300000000000001</v>
      </c>
      <c r="G48" s="503"/>
      <c r="H48" s="503">
        <v>-10</v>
      </c>
      <c r="I48" s="503">
        <v>-8</v>
      </c>
      <c r="J48" s="503">
        <v>-2</v>
      </c>
      <c r="K48" s="391">
        <v>-0.24199999999999999</v>
      </c>
    </row>
    <row r="49" spans="1:11">
      <c r="A49" s="95"/>
      <c r="B49" s="106" t="s">
        <v>47</v>
      </c>
      <c r="C49" s="503">
        <v>-15</v>
      </c>
      <c r="D49" s="503">
        <v>-13</v>
      </c>
      <c r="E49" s="503">
        <v>-2</v>
      </c>
      <c r="F49" s="391">
        <v>-0.152</v>
      </c>
      <c r="G49" s="503"/>
      <c r="H49" s="503">
        <v>-8</v>
      </c>
      <c r="I49" s="503">
        <v>-7</v>
      </c>
      <c r="J49" s="503">
        <v>-1</v>
      </c>
      <c r="K49" s="391">
        <v>-0.16400000000000001</v>
      </c>
    </row>
    <row r="50" spans="1:11">
      <c r="A50" s="95"/>
      <c r="B50" s="106" t="s">
        <v>380</v>
      </c>
      <c r="C50" s="503">
        <v>-7</v>
      </c>
      <c r="D50" s="503">
        <v>-4</v>
      </c>
      <c r="E50" s="503">
        <v>-3</v>
      </c>
      <c r="F50" s="391">
        <v>-0.67200000000000004</v>
      </c>
      <c r="G50" s="503"/>
      <c r="H50" s="503">
        <v>-4</v>
      </c>
      <c r="I50" s="503">
        <v>-4</v>
      </c>
      <c r="J50" s="503">
        <v>1</v>
      </c>
      <c r="K50" s="391">
        <v>0.125</v>
      </c>
    </row>
    <row r="51" spans="1:11" s="114" customFormat="1">
      <c r="A51" s="124"/>
      <c r="B51" s="228" t="s">
        <v>300</v>
      </c>
      <c r="C51" s="528">
        <v>-69</v>
      </c>
      <c r="D51" s="528">
        <v>-59</v>
      </c>
      <c r="E51" s="528">
        <v>-9</v>
      </c>
      <c r="F51" s="422">
        <v>-0.152</v>
      </c>
      <c r="G51" s="508"/>
      <c r="H51" s="528">
        <v>-37</v>
      </c>
      <c r="I51" s="528">
        <v>-35</v>
      </c>
      <c r="J51" s="528">
        <v>-2</v>
      </c>
      <c r="K51" s="422">
        <v>-0.05</v>
      </c>
    </row>
    <row r="52" spans="1:11" s="114" customFormat="1">
      <c r="A52" s="124"/>
      <c r="B52" s="228"/>
      <c r="C52" s="505"/>
      <c r="D52" s="530"/>
      <c r="E52" s="530"/>
      <c r="F52" s="531"/>
      <c r="G52" s="529"/>
      <c r="H52" s="505"/>
      <c r="I52" s="530"/>
      <c r="J52" s="532"/>
      <c r="K52" s="532"/>
    </row>
    <row r="53" spans="1:11">
      <c r="A53" s="95"/>
      <c r="B53" s="247" t="s">
        <v>343</v>
      </c>
      <c r="C53" s="533"/>
      <c r="D53" s="533"/>
      <c r="E53" s="533"/>
      <c r="F53" s="534"/>
      <c r="G53" s="529"/>
      <c r="H53" s="533"/>
      <c r="I53" s="533"/>
      <c r="J53" s="535"/>
      <c r="K53" s="535"/>
    </row>
    <row r="54" spans="1:11">
      <c r="A54" s="95"/>
      <c r="B54" s="106" t="s">
        <v>10</v>
      </c>
      <c r="C54" s="503">
        <v>-58</v>
      </c>
      <c r="D54" s="503">
        <v>-48</v>
      </c>
      <c r="E54" s="503">
        <v>-10</v>
      </c>
      <c r="F54" s="391">
        <v>-0.20300000000000001</v>
      </c>
      <c r="G54" s="503"/>
      <c r="H54" s="503">
        <v>-33</v>
      </c>
      <c r="I54" s="503">
        <v>-25</v>
      </c>
      <c r="J54" s="503">
        <v>-8</v>
      </c>
      <c r="K54" s="391">
        <v>-0.308</v>
      </c>
    </row>
    <row r="55" spans="1:11">
      <c r="A55" s="95"/>
      <c r="B55" s="106" t="s">
        <v>46</v>
      </c>
      <c r="C55" s="503">
        <v>-105</v>
      </c>
      <c r="D55" s="503">
        <v>-122</v>
      </c>
      <c r="E55" s="503">
        <v>16</v>
      </c>
      <c r="F55" s="391">
        <v>0.14199999999999999</v>
      </c>
      <c r="G55" s="503"/>
      <c r="H55" s="503">
        <v>-55</v>
      </c>
      <c r="I55" s="503">
        <v>-47</v>
      </c>
      <c r="J55" s="503">
        <v>-8</v>
      </c>
      <c r="K55" s="391">
        <v>-0.17499999999999999</v>
      </c>
    </row>
    <row r="56" spans="1:11">
      <c r="A56" s="95"/>
      <c r="B56" s="106" t="s">
        <v>14</v>
      </c>
      <c r="C56" s="503">
        <v>-17</v>
      </c>
      <c r="D56" s="503">
        <v>-19</v>
      </c>
      <c r="E56" s="503">
        <v>2</v>
      </c>
      <c r="F56" s="391">
        <v>0.105</v>
      </c>
      <c r="G56" s="503"/>
      <c r="H56" s="503">
        <v>-8</v>
      </c>
      <c r="I56" s="503">
        <v>-10</v>
      </c>
      <c r="J56" s="503">
        <v>2</v>
      </c>
      <c r="K56" s="391">
        <v>0.216</v>
      </c>
    </row>
    <row r="57" spans="1:11">
      <c r="A57" s="95"/>
      <c r="B57" s="106" t="s">
        <v>47</v>
      </c>
      <c r="C57" s="503">
        <v>-10</v>
      </c>
      <c r="D57" s="503">
        <v>-11</v>
      </c>
      <c r="E57" s="503">
        <v>1</v>
      </c>
      <c r="F57" s="391">
        <v>8.8999999999999996E-2</v>
      </c>
      <c r="G57" s="503"/>
      <c r="H57" s="503">
        <v>-5</v>
      </c>
      <c r="I57" s="503">
        <v>-5</v>
      </c>
      <c r="J57" s="503">
        <v>0.44200000000000195</v>
      </c>
      <c r="K57" s="391">
        <v>8.5000000000000006E-2</v>
      </c>
    </row>
    <row r="58" spans="1:11" s="226" customFormat="1">
      <c r="B58" s="111" t="s">
        <v>301</v>
      </c>
      <c r="C58" s="508">
        <v>-190</v>
      </c>
      <c r="D58" s="508">
        <v>-201</v>
      </c>
      <c r="E58" s="508">
        <v>11</v>
      </c>
      <c r="F58" s="392">
        <v>5.2999999999999999E-2</v>
      </c>
      <c r="G58" s="508"/>
      <c r="H58" s="508">
        <v>-101</v>
      </c>
      <c r="I58" s="508">
        <v>-88</v>
      </c>
      <c r="J58" s="508">
        <v>-13</v>
      </c>
      <c r="K58" s="392">
        <v>-0.152</v>
      </c>
    </row>
    <row r="59" spans="1:11" s="114" customFormat="1">
      <c r="A59" s="124"/>
      <c r="B59" s="228"/>
      <c r="C59" s="528"/>
      <c r="D59" s="528"/>
      <c r="E59" s="528"/>
      <c r="F59" s="422"/>
      <c r="G59" s="528"/>
      <c r="H59" s="528"/>
      <c r="I59" s="528"/>
      <c r="J59" s="528"/>
      <c r="K59" s="422"/>
    </row>
    <row r="60" spans="1:11">
      <c r="A60" s="95"/>
      <c r="B60" s="230" t="s">
        <v>120</v>
      </c>
      <c r="C60" s="505">
        <v>-23</v>
      </c>
      <c r="D60" s="505">
        <v>-12</v>
      </c>
      <c r="E60" s="505">
        <v>-11</v>
      </c>
      <c r="F60" s="393">
        <v>-0.93</v>
      </c>
      <c r="G60" s="529"/>
      <c r="H60" s="505">
        <v>-12</v>
      </c>
      <c r="I60" s="505">
        <v>-7</v>
      </c>
      <c r="J60" s="505">
        <v>-6</v>
      </c>
      <c r="K60" s="393">
        <v>-0.85299999999999998</v>
      </c>
    </row>
    <row r="61" spans="1:11">
      <c r="A61" s="95"/>
      <c r="B61" s="232"/>
      <c r="C61" s="505"/>
      <c r="D61" s="530"/>
      <c r="E61" s="530"/>
      <c r="F61" s="531"/>
      <c r="G61" s="503"/>
      <c r="H61" s="505"/>
      <c r="I61" s="530"/>
      <c r="J61" s="543"/>
      <c r="K61" s="543"/>
    </row>
    <row r="62" spans="1:11" s="136" customFormat="1">
      <c r="B62" s="421" t="s">
        <v>123</v>
      </c>
      <c r="C62" s="536">
        <v>-282</v>
      </c>
      <c r="D62" s="536">
        <v>-272</v>
      </c>
      <c r="E62" s="536">
        <v>-9</v>
      </c>
      <c r="F62" s="423">
        <v>-3.5000000000000003E-2</v>
      </c>
      <c r="G62" s="503"/>
      <c r="H62" s="536">
        <v>-150</v>
      </c>
      <c r="I62" s="536">
        <v>-129</v>
      </c>
      <c r="J62" s="536">
        <v>-21</v>
      </c>
      <c r="K62" s="423">
        <v>-0.161</v>
      </c>
    </row>
    <row r="63" spans="1:11" s="233" customFormat="1">
      <c r="B63" s="416"/>
      <c r="C63" s="544"/>
      <c r="D63" s="544"/>
      <c r="E63" s="544"/>
      <c r="F63" s="545"/>
      <c r="G63" s="529"/>
      <c r="H63" s="544"/>
      <c r="I63" s="544"/>
      <c r="J63" s="546"/>
      <c r="K63" s="546"/>
    </row>
    <row r="64" spans="1:11">
      <c r="A64" s="95"/>
      <c r="B64" s="247" t="s">
        <v>342</v>
      </c>
      <c r="C64" s="547"/>
      <c r="D64" s="547"/>
      <c r="E64" s="547"/>
      <c r="F64" s="547"/>
      <c r="G64" s="508"/>
      <c r="H64" s="548"/>
      <c r="I64" s="535"/>
      <c r="J64" s="535"/>
      <c r="K64" s="535"/>
    </row>
    <row r="65" spans="1:11">
      <c r="A65" s="95"/>
      <c r="B65" s="106" t="s">
        <v>10</v>
      </c>
      <c r="C65" s="503">
        <v>-18</v>
      </c>
      <c r="D65" s="503">
        <v>-16</v>
      </c>
      <c r="E65" s="503">
        <v>-2</v>
      </c>
      <c r="F65" s="391">
        <v>-0.1</v>
      </c>
      <c r="G65" s="503"/>
      <c r="H65" s="503">
        <v>-9</v>
      </c>
      <c r="I65" s="503">
        <v>-7</v>
      </c>
      <c r="J65" s="503">
        <v>-2</v>
      </c>
      <c r="K65" s="391">
        <v>-0.30199999999999999</v>
      </c>
    </row>
    <row r="66" spans="1:11">
      <c r="A66" s="95"/>
      <c r="B66" s="106" t="s">
        <v>46</v>
      </c>
      <c r="C66" s="503">
        <v>-47</v>
      </c>
      <c r="D66" s="503">
        <v>-20</v>
      </c>
      <c r="E66" s="503">
        <v>-27</v>
      </c>
      <c r="F66" s="391">
        <v>-1.343</v>
      </c>
      <c r="G66" s="503"/>
      <c r="H66" s="503">
        <v>-25</v>
      </c>
      <c r="I66" s="503">
        <v>-16</v>
      </c>
      <c r="J66" s="503">
        <v>-9</v>
      </c>
      <c r="K66" s="391">
        <v>-0.53900000000000003</v>
      </c>
    </row>
    <row r="67" spans="1:11">
      <c r="A67" s="95"/>
      <c r="B67" s="106" t="s">
        <v>14</v>
      </c>
      <c r="C67" s="503">
        <v>-28</v>
      </c>
      <c r="D67" s="503">
        <v>-19</v>
      </c>
      <c r="E67" s="503">
        <v>-8</v>
      </c>
      <c r="F67" s="391">
        <v>-0.432</v>
      </c>
      <c r="G67" s="503"/>
      <c r="H67" s="503">
        <v>-14</v>
      </c>
      <c r="I67" s="503">
        <v>-10</v>
      </c>
      <c r="J67" s="503">
        <v>-4</v>
      </c>
      <c r="K67" s="391">
        <v>-0.35599999999999998</v>
      </c>
    </row>
    <row r="68" spans="1:11">
      <c r="A68" s="95"/>
      <c r="B68" s="106" t="s">
        <v>47</v>
      </c>
      <c r="C68" s="503">
        <v>-27</v>
      </c>
      <c r="D68" s="503">
        <v>-21</v>
      </c>
      <c r="E68" s="503">
        <v>-5</v>
      </c>
      <c r="F68" s="391">
        <v>-0.24399999999999999</v>
      </c>
      <c r="G68" s="503"/>
      <c r="H68" s="503">
        <v>-15</v>
      </c>
      <c r="I68" s="503">
        <v>-13</v>
      </c>
      <c r="J68" s="503">
        <v>-2</v>
      </c>
      <c r="K68" s="391">
        <v>-0.157</v>
      </c>
    </row>
    <row r="69" spans="1:11">
      <c r="A69" s="95"/>
      <c r="B69" s="106" t="s">
        <v>380</v>
      </c>
      <c r="C69" s="503">
        <v>-10</v>
      </c>
      <c r="D69" s="503">
        <v>-4</v>
      </c>
      <c r="E69" s="503">
        <v>-6</v>
      </c>
      <c r="F69" s="391">
        <v>-1.5129999999999999</v>
      </c>
      <c r="G69" s="503"/>
      <c r="H69" s="503">
        <v>-6</v>
      </c>
      <c r="I69" s="503">
        <v>-4</v>
      </c>
      <c r="J69" s="503">
        <v>-2</v>
      </c>
      <c r="K69" s="391">
        <v>-0.39300000000000002</v>
      </c>
    </row>
    <row r="70" spans="1:11" s="116" customFormat="1">
      <c r="B70" s="235" t="s">
        <v>158</v>
      </c>
      <c r="C70" s="528">
        <v>-129</v>
      </c>
      <c r="D70" s="528">
        <v>-81</v>
      </c>
      <c r="E70" s="528">
        <v>-48</v>
      </c>
      <c r="F70" s="422">
        <v>-0.59699999999999998</v>
      </c>
      <c r="G70" s="508"/>
      <c r="H70" s="528">
        <v>-68</v>
      </c>
      <c r="I70" s="528">
        <v>-50</v>
      </c>
      <c r="J70" s="528">
        <v>-18</v>
      </c>
      <c r="K70" s="422">
        <v>0.36</v>
      </c>
    </row>
    <row r="71" spans="1:11" s="116" customFormat="1">
      <c r="B71" s="235"/>
      <c r="C71" s="528"/>
      <c r="D71" s="528"/>
      <c r="E71" s="528"/>
      <c r="F71" s="549"/>
      <c r="G71" s="503"/>
      <c r="H71" s="550"/>
      <c r="I71" s="550"/>
      <c r="J71" s="550"/>
      <c r="K71" s="550"/>
    </row>
    <row r="72" spans="1:11">
      <c r="A72" s="95"/>
      <c r="B72" s="247" t="s">
        <v>343</v>
      </c>
      <c r="C72" s="533"/>
      <c r="D72" s="533"/>
      <c r="E72" s="533"/>
      <c r="F72" s="534"/>
      <c r="G72" s="508"/>
      <c r="H72" s="548"/>
      <c r="I72" s="535"/>
      <c r="J72" s="535"/>
      <c r="K72" s="535"/>
    </row>
    <row r="73" spans="1:11">
      <c r="A73" s="95"/>
      <c r="B73" s="106" t="s">
        <v>10</v>
      </c>
      <c r="C73" s="503">
        <v>-76</v>
      </c>
      <c r="D73" s="503">
        <v>-57</v>
      </c>
      <c r="E73" s="503">
        <v>-19</v>
      </c>
      <c r="F73" s="391">
        <v>-0.33500000000000002</v>
      </c>
      <c r="G73" s="503"/>
      <c r="H73" s="503">
        <v>-37</v>
      </c>
      <c r="I73" s="503">
        <v>-32</v>
      </c>
      <c r="J73" s="503">
        <v>-6</v>
      </c>
      <c r="K73" s="391">
        <v>-0.17399999999999999</v>
      </c>
    </row>
    <row r="74" spans="1:11">
      <c r="A74" s="95"/>
      <c r="B74" s="106" t="s">
        <v>46</v>
      </c>
      <c r="C74" s="503">
        <v>-324</v>
      </c>
      <c r="D74" s="503">
        <v>-301</v>
      </c>
      <c r="E74" s="503">
        <v>-23</v>
      </c>
      <c r="F74" s="391">
        <v>-7.5999999999999998E-2</v>
      </c>
      <c r="G74" s="503"/>
      <c r="H74" s="503">
        <v>-165</v>
      </c>
      <c r="I74" s="503">
        <v>-141</v>
      </c>
      <c r="J74" s="503">
        <v>-23</v>
      </c>
      <c r="K74" s="391">
        <v>-0.16600000000000001</v>
      </c>
    </row>
    <row r="75" spans="1:11">
      <c r="A75" s="95"/>
      <c r="B75" s="106" t="s">
        <v>14</v>
      </c>
      <c r="C75" s="503">
        <v>-42</v>
      </c>
      <c r="D75" s="503">
        <v>-50</v>
      </c>
      <c r="E75" s="503">
        <v>7</v>
      </c>
      <c r="F75" s="391">
        <v>0.14399999999999999</v>
      </c>
      <c r="G75" s="503"/>
      <c r="H75" s="503">
        <v>-22</v>
      </c>
      <c r="I75" s="503">
        <v>-25</v>
      </c>
      <c r="J75" s="503">
        <v>3</v>
      </c>
      <c r="K75" s="391">
        <v>0.13800000000000001</v>
      </c>
    </row>
    <row r="76" spans="1:11">
      <c r="A76" s="95"/>
      <c r="B76" s="106" t="s">
        <v>47</v>
      </c>
      <c r="C76" s="503">
        <v>-26</v>
      </c>
      <c r="D76" s="503">
        <v>-23</v>
      </c>
      <c r="E76" s="503">
        <v>-3</v>
      </c>
      <c r="F76" s="391">
        <v>-0.14099999999999999</v>
      </c>
      <c r="G76" s="503"/>
      <c r="H76" s="503">
        <v>-13</v>
      </c>
      <c r="I76" s="503">
        <v>-12</v>
      </c>
      <c r="J76" s="503">
        <v>-1</v>
      </c>
      <c r="K76" s="391">
        <v>-0.08</v>
      </c>
    </row>
    <row r="77" spans="1:11" s="426" customFormat="1">
      <c r="B77" s="110" t="s">
        <v>160</v>
      </c>
      <c r="C77" s="508">
        <v>-469</v>
      </c>
      <c r="D77" s="508">
        <v>-431</v>
      </c>
      <c r="E77" s="508">
        <v>-38</v>
      </c>
      <c r="F77" s="392">
        <v>-8.7999999999999995E-2</v>
      </c>
      <c r="G77" s="503"/>
      <c r="H77" s="508">
        <v>-236</v>
      </c>
      <c r="I77" s="508">
        <v>-210</v>
      </c>
      <c r="J77" s="508">
        <v>-26</v>
      </c>
      <c r="K77" s="392">
        <v>-0.126</v>
      </c>
    </row>
    <row r="78" spans="1:11" s="114" customFormat="1">
      <c r="A78" s="124"/>
      <c r="B78" s="228"/>
      <c r="C78" s="528"/>
      <c r="D78" s="528"/>
      <c r="E78" s="528"/>
      <c r="F78" s="422"/>
      <c r="G78" s="503"/>
      <c r="H78" s="528"/>
      <c r="I78" s="528"/>
      <c r="J78" s="528"/>
      <c r="K78" s="422"/>
    </row>
    <row r="79" spans="1:11" s="227" customFormat="1">
      <c r="B79" s="230" t="s">
        <v>120</v>
      </c>
      <c r="C79" s="505">
        <v>-28</v>
      </c>
      <c r="D79" s="505">
        <v>-36</v>
      </c>
      <c r="E79" s="505">
        <v>8</v>
      </c>
      <c r="F79" s="393">
        <v>0.23200000000000001</v>
      </c>
      <c r="G79" s="503"/>
      <c r="H79" s="505">
        <v>-14</v>
      </c>
      <c r="I79" s="505">
        <v>-20</v>
      </c>
      <c r="J79" s="505">
        <v>6</v>
      </c>
      <c r="K79" s="393">
        <v>0.27800000000000002</v>
      </c>
    </row>
    <row r="80" spans="1:11" s="227" customFormat="1">
      <c r="B80" s="225"/>
      <c r="C80" s="551"/>
      <c r="D80" s="551"/>
      <c r="E80" s="551"/>
      <c r="F80" s="551"/>
      <c r="G80" s="503"/>
      <c r="H80" s="551"/>
      <c r="I80" s="551"/>
      <c r="J80" s="551"/>
      <c r="K80" s="551"/>
    </row>
    <row r="81" spans="1:11" s="143" customFormat="1">
      <c r="B81" s="421" t="s">
        <v>159</v>
      </c>
      <c r="C81" s="536">
        <v>-626</v>
      </c>
      <c r="D81" s="536">
        <v>-548</v>
      </c>
      <c r="E81" s="536">
        <v>-78</v>
      </c>
      <c r="F81" s="423">
        <v>-0.14199999999999999</v>
      </c>
      <c r="G81" s="503"/>
      <c r="H81" s="536">
        <v>-319</v>
      </c>
      <c r="I81" s="536">
        <v>-280</v>
      </c>
      <c r="J81" s="536">
        <v>-39</v>
      </c>
      <c r="K81" s="423">
        <v>-0.13900000000000001</v>
      </c>
    </row>
    <row r="82" spans="1:11">
      <c r="A82" s="95"/>
      <c r="B82" s="106"/>
      <c r="C82" s="552"/>
      <c r="D82" s="553"/>
      <c r="E82" s="553"/>
      <c r="F82" s="553"/>
      <c r="G82" s="503"/>
      <c r="H82" s="554"/>
      <c r="I82" s="555"/>
      <c r="J82" s="555"/>
      <c r="K82" s="555"/>
    </row>
    <row r="83" spans="1:11">
      <c r="A83" s="95"/>
      <c r="B83" s="109" t="s">
        <v>29</v>
      </c>
      <c r="C83" s="556"/>
      <c r="D83" s="513"/>
      <c r="E83" s="513"/>
      <c r="F83" s="513"/>
      <c r="G83" s="503"/>
      <c r="H83" s="513"/>
      <c r="I83" s="513"/>
      <c r="J83" s="513"/>
      <c r="K83" s="557"/>
    </row>
    <row r="84" spans="1:11" s="213" customFormat="1">
      <c r="A84" s="116"/>
      <c r="B84" s="240"/>
      <c r="C84" s="558"/>
      <c r="D84" s="539"/>
      <c r="E84" s="539"/>
      <c r="F84" s="539"/>
      <c r="G84" s="503"/>
      <c r="H84" s="539"/>
      <c r="I84" s="539"/>
      <c r="J84" s="539"/>
      <c r="K84" s="540"/>
    </row>
    <row r="85" spans="1:11">
      <c r="A85" s="95"/>
      <c r="B85" s="247" t="s">
        <v>342</v>
      </c>
      <c r="C85" s="533"/>
      <c r="D85" s="533"/>
      <c r="E85" s="533"/>
      <c r="F85" s="534"/>
      <c r="G85" s="503"/>
      <c r="H85" s="533"/>
      <c r="I85" s="533"/>
      <c r="J85" s="535"/>
      <c r="K85" s="535"/>
    </row>
    <row r="86" spans="1:11">
      <c r="A86" s="95"/>
      <c r="B86" s="106" t="s">
        <v>10</v>
      </c>
      <c r="C86" s="503">
        <v>62</v>
      </c>
      <c r="D86" s="503">
        <v>64</v>
      </c>
      <c r="E86" s="503">
        <v>-3</v>
      </c>
      <c r="F86" s="391">
        <v>-4.2999999999999997E-2</v>
      </c>
      <c r="G86" s="503"/>
      <c r="H86" s="503">
        <v>35</v>
      </c>
      <c r="I86" s="503">
        <v>42</v>
      </c>
      <c r="J86" s="503">
        <v>-7</v>
      </c>
      <c r="K86" s="391">
        <v>-0.17499999999999999</v>
      </c>
    </row>
    <row r="87" spans="1:11">
      <c r="A87" s="95"/>
      <c r="B87" s="106" t="s">
        <v>46</v>
      </c>
      <c r="C87" s="503">
        <v>360</v>
      </c>
      <c r="D87" s="503">
        <v>209</v>
      </c>
      <c r="E87" s="503">
        <v>152</v>
      </c>
      <c r="F87" s="391">
        <v>0.72799999999999998</v>
      </c>
      <c r="G87" s="503"/>
      <c r="H87" s="503">
        <v>195</v>
      </c>
      <c r="I87" s="503">
        <v>156</v>
      </c>
      <c r="J87" s="503">
        <v>39</v>
      </c>
      <c r="K87" s="391">
        <v>0.252</v>
      </c>
    </row>
    <row r="88" spans="1:11">
      <c r="A88" s="95"/>
      <c r="B88" s="106" t="s">
        <v>14</v>
      </c>
      <c r="C88" s="503">
        <v>399</v>
      </c>
      <c r="D88" s="503">
        <v>374</v>
      </c>
      <c r="E88" s="503">
        <v>25</v>
      </c>
      <c r="F88" s="391">
        <v>6.8000000000000005E-2</v>
      </c>
      <c r="G88" s="503"/>
      <c r="H88" s="503">
        <v>200</v>
      </c>
      <c r="I88" s="503">
        <v>193</v>
      </c>
      <c r="J88" s="503">
        <v>7</v>
      </c>
      <c r="K88" s="391">
        <v>3.5000000000000003E-2</v>
      </c>
    </row>
    <row r="89" spans="1:11">
      <c r="A89" s="95"/>
      <c r="B89" s="106" t="s">
        <v>47</v>
      </c>
      <c r="C89" s="503">
        <v>197</v>
      </c>
      <c r="D89" s="503">
        <v>158</v>
      </c>
      <c r="E89" s="503">
        <v>39</v>
      </c>
      <c r="F89" s="391">
        <v>0.24399999999999999</v>
      </c>
      <c r="G89" s="503"/>
      <c r="H89" s="503">
        <v>101</v>
      </c>
      <c r="I89" s="503">
        <v>81</v>
      </c>
      <c r="J89" s="503">
        <v>19</v>
      </c>
      <c r="K89" s="391">
        <v>0.24</v>
      </c>
    </row>
    <row r="90" spans="1:11">
      <c r="A90" s="95"/>
      <c r="B90" s="106" t="s">
        <v>380</v>
      </c>
      <c r="C90" s="503">
        <v>65</v>
      </c>
      <c r="D90" s="503">
        <v>50</v>
      </c>
      <c r="E90" s="503">
        <v>15</v>
      </c>
      <c r="F90" s="391">
        <v>0.30499999999999999</v>
      </c>
      <c r="G90" s="503"/>
      <c r="H90" s="503">
        <v>38</v>
      </c>
      <c r="I90" s="503">
        <v>50</v>
      </c>
      <c r="J90" s="503">
        <v>-11</v>
      </c>
      <c r="K90" s="391">
        <v>-0.22700000000000001</v>
      </c>
    </row>
    <row r="91" spans="1:11" s="226" customFormat="1">
      <c r="B91" s="228" t="s">
        <v>124</v>
      </c>
      <c r="C91" s="528">
        <v>1083</v>
      </c>
      <c r="D91" s="528">
        <v>854</v>
      </c>
      <c r="E91" s="528">
        <v>228</v>
      </c>
      <c r="F91" s="422">
        <v>0.26700000000000002</v>
      </c>
      <c r="G91" s="503"/>
      <c r="H91" s="528">
        <v>569</v>
      </c>
      <c r="I91" s="528">
        <v>522</v>
      </c>
      <c r="J91" s="528">
        <v>47</v>
      </c>
      <c r="K91" s="422">
        <v>0.09</v>
      </c>
    </row>
    <row r="92" spans="1:11" s="114" customFormat="1">
      <c r="A92" s="124"/>
      <c r="B92" s="108"/>
      <c r="C92" s="503"/>
      <c r="D92" s="440"/>
      <c r="E92" s="440"/>
      <c r="F92" s="440"/>
      <c r="G92" s="503"/>
      <c r="H92" s="554"/>
      <c r="I92" s="559"/>
      <c r="J92" s="559"/>
      <c r="K92" s="559"/>
    </row>
    <row r="93" spans="1:11">
      <c r="A93" s="95"/>
      <c r="B93" s="247" t="s">
        <v>343</v>
      </c>
      <c r="C93" s="533"/>
      <c r="D93" s="533"/>
      <c r="E93" s="533"/>
      <c r="F93" s="534"/>
      <c r="G93" s="503"/>
      <c r="H93" s="533"/>
      <c r="I93" s="533"/>
      <c r="J93" s="535"/>
      <c r="K93" s="535"/>
    </row>
    <row r="94" spans="1:11">
      <c r="A94" s="95"/>
      <c r="B94" s="106" t="s">
        <v>10</v>
      </c>
      <c r="C94" s="503">
        <v>-32</v>
      </c>
      <c r="D94" s="503">
        <v>2</v>
      </c>
      <c r="E94" s="503">
        <v>-34</v>
      </c>
      <c r="F94" s="391" t="s">
        <v>476</v>
      </c>
      <c r="G94" s="503"/>
      <c r="H94" s="503">
        <v>-28</v>
      </c>
      <c r="I94" s="503">
        <v>-1</v>
      </c>
      <c r="J94" s="503">
        <v>-27</v>
      </c>
      <c r="K94" s="391" t="s">
        <v>476</v>
      </c>
    </row>
    <row r="95" spans="1:11">
      <c r="A95" s="95"/>
      <c r="B95" s="106" t="s">
        <v>46</v>
      </c>
      <c r="C95" s="503">
        <v>852</v>
      </c>
      <c r="D95" s="503">
        <v>581</v>
      </c>
      <c r="E95" s="503">
        <v>270</v>
      </c>
      <c r="F95" s="391">
        <v>0.46500000000000002</v>
      </c>
      <c r="G95" s="503"/>
      <c r="H95" s="503">
        <v>404</v>
      </c>
      <c r="I95" s="503">
        <v>303</v>
      </c>
      <c r="J95" s="503">
        <v>101</v>
      </c>
      <c r="K95" s="391">
        <v>0.33500000000000002</v>
      </c>
    </row>
    <row r="96" spans="1:11">
      <c r="A96" s="95"/>
      <c r="B96" s="106" t="s">
        <v>14</v>
      </c>
      <c r="C96" s="503">
        <v>356</v>
      </c>
      <c r="D96" s="503">
        <v>280</v>
      </c>
      <c r="E96" s="503">
        <v>77</v>
      </c>
      <c r="F96" s="391">
        <v>0.27400000000000002</v>
      </c>
      <c r="G96" s="503"/>
      <c r="H96" s="503">
        <v>197</v>
      </c>
      <c r="I96" s="503">
        <v>142</v>
      </c>
      <c r="J96" s="503">
        <v>55</v>
      </c>
      <c r="K96" s="391">
        <v>0.38500000000000001</v>
      </c>
    </row>
    <row r="97" spans="1:11">
      <c r="A97" s="95"/>
      <c r="B97" s="106" t="s">
        <v>47</v>
      </c>
      <c r="C97" s="503">
        <v>133</v>
      </c>
      <c r="D97" s="503">
        <v>117</v>
      </c>
      <c r="E97" s="503">
        <v>16</v>
      </c>
      <c r="F97" s="391">
        <v>0.13500000000000001</v>
      </c>
      <c r="G97" s="503"/>
      <c r="H97" s="503">
        <v>70</v>
      </c>
      <c r="I97" s="503">
        <v>56</v>
      </c>
      <c r="J97" s="503">
        <v>13</v>
      </c>
      <c r="K97" s="391">
        <v>0.23599999999999999</v>
      </c>
    </row>
    <row r="98" spans="1:11" s="226" customFormat="1">
      <c r="B98" s="111" t="s">
        <v>125</v>
      </c>
      <c r="C98" s="508">
        <v>1309</v>
      </c>
      <c r="D98" s="508">
        <v>980</v>
      </c>
      <c r="E98" s="508">
        <v>329</v>
      </c>
      <c r="F98" s="392">
        <v>0.33500000000000002</v>
      </c>
      <c r="G98" s="503"/>
      <c r="H98" s="508">
        <v>643</v>
      </c>
      <c r="I98" s="508">
        <v>500</v>
      </c>
      <c r="J98" s="508">
        <v>142</v>
      </c>
      <c r="K98" s="392">
        <v>0.28399999999999997</v>
      </c>
    </row>
    <row r="99" spans="1:11" s="114" customFormat="1">
      <c r="A99" s="124"/>
      <c r="B99" s="228"/>
      <c r="C99" s="528"/>
      <c r="D99" s="528"/>
      <c r="E99" s="528"/>
      <c r="F99" s="422"/>
      <c r="G99" s="528"/>
      <c r="H99" s="528"/>
      <c r="I99" s="528"/>
      <c r="J99" s="528"/>
      <c r="K99" s="422"/>
    </row>
    <row r="100" spans="1:11">
      <c r="A100" s="95"/>
      <c r="B100" s="230" t="s">
        <v>120</v>
      </c>
      <c r="C100" s="505">
        <v>-27</v>
      </c>
      <c r="D100" s="505">
        <v>-50</v>
      </c>
      <c r="E100" s="505">
        <v>23</v>
      </c>
      <c r="F100" s="393">
        <v>0.46899999999999997</v>
      </c>
      <c r="G100" s="503"/>
      <c r="H100" s="505">
        <v>-13</v>
      </c>
      <c r="I100" s="505">
        <v>-28</v>
      </c>
      <c r="J100" s="505">
        <v>15</v>
      </c>
      <c r="K100" s="393">
        <v>0.52800000000000002</v>
      </c>
    </row>
    <row r="101" spans="1:11">
      <c r="A101" s="95"/>
      <c r="B101" s="225"/>
      <c r="C101" s="503"/>
      <c r="D101" s="503"/>
      <c r="E101" s="503"/>
      <c r="F101" s="503"/>
      <c r="G101" s="503"/>
      <c r="H101" s="503"/>
      <c r="I101" s="503"/>
      <c r="J101" s="503"/>
      <c r="K101" s="503"/>
    </row>
    <row r="102" spans="1:11" s="136" customFormat="1">
      <c r="B102" s="421" t="s">
        <v>126</v>
      </c>
      <c r="C102" s="536">
        <v>2365</v>
      </c>
      <c r="D102" s="536">
        <v>1784</v>
      </c>
      <c r="E102" s="536">
        <v>580</v>
      </c>
      <c r="F102" s="423">
        <v>0.32500000000000001</v>
      </c>
      <c r="G102" s="503"/>
      <c r="H102" s="536">
        <v>1199</v>
      </c>
      <c r="I102" s="536">
        <v>995</v>
      </c>
      <c r="J102" s="536">
        <v>204</v>
      </c>
      <c r="K102" s="423">
        <v>0.20499999999999999</v>
      </c>
    </row>
    <row r="103" spans="1:11">
      <c r="A103" s="95"/>
      <c r="B103" s="95"/>
      <c r="C103" s="116"/>
      <c r="D103" s="95"/>
      <c r="E103" s="95"/>
      <c r="F103" s="95"/>
      <c r="G103" s="85"/>
      <c r="H103" s="116"/>
    </row>
    <row r="104" spans="1:11">
      <c r="A104" s="95"/>
      <c r="B104" s="95"/>
      <c r="C104" s="116"/>
      <c r="D104" s="95"/>
      <c r="E104" s="629"/>
      <c r="F104" s="95"/>
      <c r="G104" s="85"/>
      <c r="H104" s="116"/>
    </row>
    <row r="105" spans="1:11">
      <c r="A105" s="95"/>
      <c r="B105" s="95"/>
      <c r="C105" s="116"/>
      <c r="D105" s="95"/>
      <c r="E105" s="95"/>
      <c r="F105" s="95"/>
      <c r="G105" s="85"/>
      <c r="H105" s="116"/>
    </row>
    <row r="106" spans="1:11">
      <c r="A106" s="95"/>
      <c r="B106" s="95"/>
      <c r="C106" s="116"/>
      <c r="D106" s="95"/>
      <c r="E106" s="95"/>
      <c r="F106" s="95"/>
      <c r="G106" s="95"/>
      <c r="H106" s="116"/>
    </row>
    <row r="107" spans="1:11">
      <c r="A107" s="95"/>
      <c r="B107" s="95"/>
      <c r="C107" s="116"/>
      <c r="D107" s="95"/>
      <c r="E107" s="95"/>
      <c r="F107" s="95"/>
      <c r="G107" s="95"/>
      <c r="H107" s="116"/>
    </row>
    <row r="108" spans="1:11">
      <c r="A108" s="95"/>
      <c r="B108" s="95"/>
      <c r="C108" s="116"/>
      <c r="D108" s="95"/>
      <c r="E108" s="95"/>
      <c r="F108" s="95"/>
      <c r="G108" s="95"/>
      <c r="H108" s="116"/>
    </row>
    <row r="109" spans="1:11">
      <c r="A109" s="95"/>
      <c r="B109" s="95"/>
      <c r="C109" s="116"/>
      <c r="D109" s="95"/>
      <c r="E109" s="95"/>
      <c r="F109" s="95"/>
      <c r="G109" s="95"/>
      <c r="H109" s="116"/>
    </row>
    <row r="110" spans="1:11">
      <c r="A110" s="95"/>
      <c r="B110" s="95"/>
      <c r="C110" s="116"/>
      <c r="D110" s="95"/>
      <c r="E110" s="95"/>
      <c r="F110" s="95"/>
      <c r="G110" s="95"/>
      <c r="H110" s="116"/>
    </row>
    <row r="111" spans="1:11">
      <c r="A111" s="95"/>
      <c r="B111" s="95"/>
      <c r="C111" s="116"/>
      <c r="D111" s="95"/>
      <c r="E111" s="95"/>
      <c r="F111" s="95"/>
      <c r="G111" s="95"/>
      <c r="H111" s="116"/>
    </row>
    <row r="112" spans="1:11">
      <c r="A112" s="95"/>
      <c r="B112" s="95"/>
      <c r="C112" s="116"/>
      <c r="D112" s="95"/>
      <c r="E112" s="95"/>
      <c r="F112" s="95"/>
      <c r="G112" s="95"/>
      <c r="H112" s="116"/>
    </row>
    <row r="113" spans="1:8">
      <c r="A113" s="95"/>
      <c r="B113" s="95"/>
      <c r="C113" s="116"/>
      <c r="D113" s="95"/>
      <c r="E113" s="95"/>
      <c r="F113" s="95"/>
      <c r="G113" s="95"/>
      <c r="H113" s="116"/>
    </row>
    <row r="114" spans="1:8">
      <c r="A114" s="95"/>
      <c r="B114" s="95"/>
      <c r="C114" s="116"/>
      <c r="D114" s="95"/>
      <c r="E114" s="95"/>
      <c r="F114" s="95"/>
      <c r="G114" s="95"/>
      <c r="H114" s="116"/>
    </row>
    <row r="115" spans="1:8">
      <c r="A115" s="95"/>
      <c r="B115" s="95"/>
      <c r="C115" s="116"/>
      <c r="D115" s="95"/>
      <c r="E115" s="95"/>
      <c r="F115" s="95"/>
      <c r="G115" s="95"/>
      <c r="H115" s="116"/>
    </row>
    <row r="116" spans="1:8">
      <c r="A116" s="95"/>
      <c r="B116" s="95"/>
      <c r="C116" s="116"/>
      <c r="D116" s="95"/>
      <c r="E116" s="95"/>
      <c r="F116" s="95"/>
      <c r="G116" s="95"/>
      <c r="H116" s="116"/>
    </row>
    <row r="117" spans="1:8">
      <c r="A117" s="95"/>
      <c r="B117" s="95"/>
      <c r="C117" s="116"/>
      <c r="D117" s="95"/>
      <c r="E117" s="95"/>
      <c r="F117" s="95"/>
      <c r="G117" s="95"/>
      <c r="H117" s="116"/>
    </row>
    <row r="118" spans="1:8">
      <c r="A118" s="95"/>
      <c r="B118" s="95"/>
      <c r="C118" s="116"/>
      <c r="D118" s="95"/>
      <c r="E118" s="95"/>
      <c r="F118" s="95"/>
      <c r="G118" s="95"/>
      <c r="H118" s="116"/>
    </row>
    <row r="119" spans="1:8">
      <c r="A119" s="95"/>
      <c r="B119" s="95"/>
      <c r="C119" s="116"/>
      <c r="D119" s="95"/>
      <c r="E119" s="95"/>
      <c r="F119" s="95"/>
      <c r="G119" s="95"/>
      <c r="H119" s="116"/>
    </row>
    <row r="120" spans="1:8">
      <c r="A120" s="95"/>
      <c r="B120" s="95"/>
      <c r="C120" s="116"/>
      <c r="D120" s="95"/>
      <c r="E120" s="95"/>
      <c r="F120" s="95"/>
      <c r="G120" s="95"/>
      <c r="H120" s="116"/>
    </row>
    <row r="121" spans="1:8">
      <c r="A121" s="95"/>
      <c r="B121" s="95"/>
      <c r="C121" s="116"/>
      <c r="D121" s="95"/>
      <c r="E121" s="95"/>
      <c r="F121" s="95"/>
      <c r="G121" s="95"/>
      <c r="H121" s="116"/>
    </row>
    <row r="122" spans="1:8">
      <c r="A122" s="95"/>
      <c r="B122" s="95"/>
      <c r="C122" s="116"/>
      <c r="D122" s="95"/>
      <c r="E122" s="95"/>
      <c r="F122" s="95"/>
      <c r="G122" s="95"/>
      <c r="H122" s="116"/>
    </row>
  </sheetData>
  <mergeCells count="4">
    <mergeCell ref="H3:K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56"/>
  <sheetViews>
    <sheetView workbookViewId="0"/>
  </sheetViews>
  <sheetFormatPr baseColWidth="10" defaultColWidth="11.42578125" defaultRowHeight="12.75"/>
  <cols>
    <col min="1" max="1" width="3.7109375" style="114" customWidth="1"/>
    <col min="2" max="2" width="57.28515625" style="114" customWidth="1"/>
    <col min="3" max="3" width="12.28515625" style="114" customWidth="1"/>
    <col min="4" max="6" width="11.42578125" style="114"/>
    <col min="7" max="7" width="2.28515625" style="114" customWidth="1"/>
    <col min="8" max="16384" width="11.42578125" style="114"/>
  </cols>
  <sheetData>
    <row r="2" spans="2:11">
      <c r="B2" s="245" t="s">
        <v>305</v>
      </c>
      <c r="C2" s="686" t="s">
        <v>478</v>
      </c>
      <c r="D2" s="686"/>
      <c r="E2" s="686"/>
      <c r="F2" s="686"/>
      <c r="G2" s="686"/>
      <c r="H2" s="686"/>
      <c r="I2" s="686"/>
      <c r="J2" s="686"/>
      <c r="K2" s="686"/>
    </row>
    <row r="3" spans="2:11">
      <c r="B3" s="717" t="s">
        <v>302</v>
      </c>
      <c r="C3" s="718" t="s">
        <v>293</v>
      </c>
      <c r="D3" s="718"/>
      <c r="E3" s="718"/>
      <c r="F3" s="718"/>
      <c r="G3" s="226"/>
      <c r="H3" s="718" t="s">
        <v>294</v>
      </c>
      <c r="I3" s="718"/>
      <c r="J3" s="718"/>
      <c r="K3" s="718"/>
    </row>
    <row r="4" spans="2:11" s="241" customFormat="1">
      <c r="B4" s="718"/>
      <c r="C4" s="479" t="s">
        <v>466</v>
      </c>
      <c r="D4" s="479" t="s">
        <v>467</v>
      </c>
      <c r="E4" s="242" t="s">
        <v>67</v>
      </c>
      <c r="F4" s="242" t="s">
        <v>68</v>
      </c>
      <c r="G4" s="243"/>
      <c r="H4" s="479" t="s">
        <v>468</v>
      </c>
      <c r="I4" s="479" t="s">
        <v>469</v>
      </c>
      <c r="J4" s="242" t="s">
        <v>67</v>
      </c>
      <c r="K4" s="242" t="s">
        <v>68</v>
      </c>
    </row>
    <row r="5" spans="2:11" ht="6.75" customHeight="1">
      <c r="B5" s="226"/>
      <c r="C5" s="226"/>
      <c r="D5" s="226"/>
      <c r="E5" s="226"/>
      <c r="F5" s="226"/>
      <c r="G5" s="226"/>
      <c r="H5" s="226"/>
      <c r="I5" s="226"/>
      <c r="J5" s="226"/>
      <c r="K5" s="226"/>
    </row>
    <row r="6" spans="2:11">
      <c r="B6" s="114" t="s">
        <v>303</v>
      </c>
      <c r="C6" s="91">
        <v>26</v>
      </c>
      <c r="D6" s="91">
        <v>29</v>
      </c>
      <c r="E6" s="91">
        <v>-3</v>
      </c>
      <c r="F6" s="391">
        <v>-0.105</v>
      </c>
      <c r="G6" s="91"/>
      <c r="H6" s="91">
        <v>16</v>
      </c>
      <c r="I6" s="91">
        <v>20</v>
      </c>
      <c r="J6" s="91">
        <v>-4</v>
      </c>
      <c r="K6" s="391">
        <v>-0.214</v>
      </c>
    </row>
    <row r="7" spans="2:11">
      <c r="B7" s="114" t="s">
        <v>304</v>
      </c>
      <c r="C7" s="91">
        <v>12</v>
      </c>
      <c r="D7" s="91">
        <v>13</v>
      </c>
      <c r="E7" s="91">
        <v>-1</v>
      </c>
      <c r="F7" s="391">
        <v>-7.0999999999999994E-2</v>
      </c>
      <c r="G7" s="115"/>
      <c r="H7" s="91">
        <v>6</v>
      </c>
      <c r="I7" s="91">
        <v>8</v>
      </c>
      <c r="J7" s="91">
        <v>-2</v>
      </c>
      <c r="K7" s="391">
        <v>-0.25800000000000001</v>
      </c>
    </row>
    <row r="8" spans="2:11">
      <c r="B8" s="114" t="s">
        <v>206</v>
      </c>
      <c r="C8" s="91">
        <v>24</v>
      </c>
      <c r="D8" s="91">
        <v>23</v>
      </c>
      <c r="E8" s="91">
        <v>1</v>
      </c>
      <c r="F8" s="391">
        <v>3.9E-2</v>
      </c>
      <c r="G8" s="91"/>
      <c r="H8" s="91">
        <v>13</v>
      </c>
      <c r="I8" s="91">
        <v>15</v>
      </c>
      <c r="J8" s="91">
        <v>-1</v>
      </c>
      <c r="K8" s="391">
        <v>-8.6999999999999994E-2</v>
      </c>
    </row>
    <row r="9" spans="2:11" ht="6" customHeight="1">
      <c r="B9" s="229"/>
      <c r="C9" s="229"/>
      <c r="D9" s="229"/>
      <c r="E9" s="229"/>
      <c r="F9" s="229"/>
      <c r="H9" s="229"/>
      <c r="I9" s="229"/>
      <c r="J9" s="229"/>
      <c r="K9" s="229"/>
    </row>
    <row r="10" spans="2:11">
      <c r="B10" s="244" t="s">
        <v>344</v>
      </c>
      <c r="C10" s="427">
        <v>62</v>
      </c>
      <c r="D10" s="427">
        <v>64</v>
      </c>
      <c r="E10" s="427">
        <v>-3</v>
      </c>
      <c r="F10" s="439">
        <v>-4.2999999999999997E-2</v>
      </c>
      <c r="G10" s="226"/>
      <c r="H10" s="427">
        <v>35</v>
      </c>
      <c r="I10" s="427">
        <v>42</v>
      </c>
      <c r="J10" s="571">
        <v>-7</v>
      </c>
      <c r="K10" s="439">
        <v>-0.17499999999999999</v>
      </c>
    </row>
    <row r="13" spans="2:11">
      <c r="B13" s="245" t="s">
        <v>306</v>
      </c>
      <c r="C13" s="686" t="s">
        <v>478</v>
      </c>
      <c r="D13" s="686"/>
      <c r="E13" s="686"/>
      <c r="F13" s="686"/>
      <c r="G13" s="686"/>
      <c r="H13" s="686"/>
      <c r="I13" s="686"/>
      <c r="J13" s="686"/>
      <c r="K13" s="686"/>
    </row>
    <row r="14" spans="2:11">
      <c r="B14" s="717" t="s">
        <v>302</v>
      </c>
      <c r="C14" s="718" t="s">
        <v>293</v>
      </c>
      <c r="D14" s="718"/>
      <c r="E14" s="718"/>
      <c r="F14" s="718"/>
      <c r="G14" s="226"/>
      <c r="H14" s="718" t="s">
        <v>294</v>
      </c>
      <c r="I14" s="718"/>
      <c r="J14" s="718"/>
      <c r="K14" s="718"/>
    </row>
    <row r="15" spans="2:11">
      <c r="B15" s="718"/>
      <c r="C15" s="479" t="s">
        <v>466</v>
      </c>
      <c r="D15" s="479" t="s">
        <v>467</v>
      </c>
      <c r="E15" s="242" t="s">
        <v>67</v>
      </c>
      <c r="F15" s="242" t="s">
        <v>68</v>
      </c>
      <c r="G15" s="243"/>
      <c r="H15" s="479" t="s">
        <v>468</v>
      </c>
      <c r="I15" s="479" t="s">
        <v>469</v>
      </c>
      <c r="J15" s="242" t="s">
        <v>67</v>
      </c>
      <c r="K15" s="242" t="s">
        <v>68</v>
      </c>
    </row>
    <row r="16" spans="2:11" ht="8.25" customHeight="1">
      <c r="B16" s="226"/>
      <c r="C16" s="226"/>
      <c r="D16" s="226"/>
      <c r="E16" s="226"/>
      <c r="F16" s="226"/>
      <c r="G16" s="226"/>
      <c r="H16" s="226"/>
      <c r="I16" s="226"/>
      <c r="J16" s="226"/>
      <c r="K16" s="226"/>
    </row>
    <row r="17" spans="2:11">
      <c r="B17" s="114" t="s">
        <v>307</v>
      </c>
      <c r="C17" s="440">
        <v>25</v>
      </c>
      <c r="D17" s="440">
        <v>27</v>
      </c>
      <c r="E17" s="440">
        <v>-2</v>
      </c>
      <c r="F17" s="391">
        <v>-6.2E-2</v>
      </c>
      <c r="G17" s="91"/>
      <c r="H17" s="440">
        <v>10</v>
      </c>
      <c r="I17" s="440">
        <v>12</v>
      </c>
      <c r="J17" s="440">
        <v>-3</v>
      </c>
      <c r="K17" s="391">
        <v>-0.224</v>
      </c>
    </row>
    <row r="18" spans="2:11">
      <c r="B18" s="114" t="s">
        <v>284</v>
      </c>
      <c r="C18" s="440">
        <v>67</v>
      </c>
      <c r="D18" s="440">
        <v>47</v>
      </c>
      <c r="E18" s="440">
        <v>21</v>
      </c>
      <c r="F18" s="391">
        <v>0.441</v>
      </c>
      <c r="G18" s="115"/>
      <c r="H18" s="440">
        <v>42</v>
      </c>
      <c r="I18" s="440">
        <v>29</v>
      </c>
      <c r="J18" s="440">
        <v>13</v>
      </c>
      <c r="K18" s="391">
        <v>0.45300000000000001</v>
      </c>
    </row>
    <row r="19" spans="2:11">
      <c r="B19" s="114" t="s">
        <v>196</v>
      </c>
      <c r="C19" s="440">
        <v>34</v>
      </c>
      <c r="D19" s="440">
        <v>29</v>
      </c>
      <c r="E19" s="440">
        <v>5</v>
      </c>
      <c r="F19" s="391">
        <v>0.182</v>
      </c>
      <c r="G19" s="91"/>
      <c r="H19" s="440">
        <v>18</v>
      </c>
      <c r="I19" s="440">
        <v>15</v>
      </c>
      <c r="J19" s="440">
        <v>3</v>
      </c>
      <c r="K19" s="391">
        <v>0.21299999999999999</v>
      </c>
    </row>
    <row r="20" spans="2:11">
      <c r="B20" s="114" t="s">
        <v>308</v>
      </c>
      <c r="C20" s="440">
        <v>25</v>
      </c>
      <c r="D20" s="440">
        <v>23</v>
      </c>
      <c r="E20" s="440">
        <v>2</v>
      </c>
      <c r="F20" s="391">
        <v>8.6999999999999994E-2</v>
      </c>
      <c r="G20" s="91"/>
      <c r="H20" s="440">
        <v>13</v>
      </c>
      <c r="I20" s="440">
        <v>12</v>
      </c>
      <c r="J20" s="440">
        <v>1</v>
      </c>
      <c r="K20" s="391">
        <v>7.4999999999999997E-2</v>
      </c>
    </row>
    <row r="21" spans="2:11">
      <c r="B21" s="114" t="s">
        <v>399</v>
      </c>
      <c r="C21" s="440">
        <v>15</v>
      </c>
      <c r="D21" s="440">
        <v>7</v>
      </c>
      <c r="E21" s="440">
        <v>8</v>
      </c>
      <c r="F21" s="391">
        <v>1.113</v>
      </c>
      <c r="G21" s="91"/>
      <c r="H21" s="440">
        <v>2</v>
      </c>
      <c r="I21" s="440">
        <v>13</v>
      </c>
      <c r="J21" s="440">
        <v>-11</v>
      </c>
      <c r="K21" s="391">
        <v>-0.86599999999999999</v>
      </c>
    </row>
    <row r="22" spans="2:11">
      <c r="B22" s="114" t="s">
        <v>370</v>
      </c>
      <c r="C22" s="440">
        <v>193</v>
      </c>
      <c r="D22" s="440">
        <v>75</v>
      </c>
      <c r="E22" s="440">
        <v>118</v>
      </c>
      <c r="F22" s="391">
        <v>1.5589999999999999</v>
      </c>
      <c r="G22" s="91"/>
      <c r="H22" s="440">
        <v>112</v>
      </c>
      <c r="I22" s="440">
        <v>75</v>
      </c>
      <c r="J22" s="440">
        <v>36</v>
      </c>
      <c r="K22" s="391">
        <v>0.47899999999999998</v>
      </c>
    </row>
    <row r="23" spans="2:11" ht="6" customHeight="1">
      <c r="B23" s="229"/>
      <c r="C23" s="532"/>
      <c r="D23" s="532"/>
      <c r="E23" s="532"/>
      <c r="F23" s="532"/>
      <c r="H23" s="532"/>
      <c r="I23" s="532"/>
      <c r="J23" s="532"/>
      <c r="K23" s="532"/>
    </row>
    <row r="24" spans="2:11">
      <c r="B24" s="244" t="s">
        <v>309</v>
      </c>
      <c r="C24" s="571">
        <v>360</v>
      </c>
      <c r="D24" s="571">
        <v>209</v>
      </c>
      <c r="E24" s="571">
        <v>152</v>
      </c>
      <c r="F24" s="439">
        <v>0.72799999999999998</v>
      </c>
      <c r="G24" s="226"/>
      <c r="H24" s="571">
        <v>195</v>
      </c>
      <c r="I24" s="571">
        <v>156</v>
      </c>
      <c r="J24" s="571">
        <v>39</v>
      </c>
      <c r="K24" s="439">
        <v>0.252</v>
      </c>
    </row>
    <row r="27" spans="2:11">
      <c r="B27" s="245" t="s">
        <v>310</v>
      </c>
      <c r="C27" s="686" t="s">
        <v>478</v>
      </c>
      <c r="D27" s="686"/>
      <c r="E27" s="686"/>
      <c r="F27" s="686"/>
      <c r="G27" s="686"/>
      <c r="H27" s="686"/>
      <c r="I27" s="686"/>
      <c r="J27" s="686"/>
      <c r="K27" s="686"/>
    </row>
    <row r="28" spans="2:11">
      <c r="B28" s="717" t="s">
        <v>302</v>
      </c>
      <c r="C28" s="718" t="s">
        <v>293</v>
      </c>
      <c r="D28" s="718"/>
      <c r="E28" s="718"/>
      <c r="F28" s="718"/>
      <c r="G28" s="226"/>
      <c r="H28" s="718" t="s">
        <v>294</v>
      </c>
      <c r="I28" s="718"/>
      <c r="J28" s="718"/>
      <c r="K28" s="718"/>
    </row>
    <row r="29" spans="2:11">
      <c r="B29" s="718"/>
      <c r="C29" s="479" t="s">
        <v>466</v>
      </c>
      <c r="D29" s="479" t="s">
        <v>467</v>
      </c>
      <c r="E29" s="242" t="s">
        <v>67</v>
      </c>
      <c r="F29" s="242" t="s">
        <v>68</v>
      </c>
      <c r="G29" s="91"/>
      <c r="H29" s="479" t="s">
        <v>468</v>
      </c>
      <c r="I29" s="479" t="s">
        <v>469</v>
      </c>
      <c r="J29" s="242" t="s">
        <v>67</v>
      </c>
      <c r="K29" s="242" t="s">
        <v>68</v>
      </c>
    </row>
    <row r="30" spans="2:11" ht="7.5" customHeight="1">
      <c r="B30" s="226"/>
      <c r="C30" s="226"/>
      <c r="D30" s="226"/>
      <c r="E30" s="226"/>
      <c r="F30" s="226"/>
      <c r="G30" s="115"/>
      <c r="H30" s="226"/>
      <c r="I30" s="226"/>
      <c r="J30" s="226"/>
      <c r="K30" s="226"/>
    </row>
    <row r="31" spans="2:11">
      <c r="B31" s="124" t="s">
        <v>495</v>
      </c>
      <c r="C31" s="91">
        <v>399</v>
      </c>
      <c r="D31" s="91">
        <v>374</v>
      </c>
      <c r="E31" s="91">
        <v>25</v>
      </c>
      <c r="F31" s="391">
        <v>6.8000000000000005E-2</v>
      </c>
      <c r="G31" s="91"/>
      <c r="H31" s="91">
        <v>200</v>
      </c>
      <c r="I31" s="91">
        <v>193</v>
      </c>
      <c r="J31" s="91">
        <v>7</v>
      </c>
      <c r="K31" s="391">
        <v>3.5000000000000003E-2</v>
      </c>
    </row>
    <row r="32" spans="2:11" ht="8.25" customHeight="1">
      <c r="B32" s="229"/>
      <c r="C32" s="229"/>
      <c r="D32" s="229"/>
      <c r="E32" s="229"/>
      <c r="F32" s="229"/>
      <c r="G32" s="91"/>
      <c r="H32" s="229"/>
      <c r="I32" s="229"/>
      <c r="J32" s="229"/>
      <c r="K32" s="229"/>
    </row>
    <row r="33" spans="2:11">
      <c r="B33" s="244" t="s">
        <v>344</v>
      </c>
      <c r="C33" s="427">
        <v>399</v>
      </c>
      <c r="D33" s="427">
        <v>374</v>
      </c>
      <c r="E33" s="427">
        <v>25</v>
      </c>
      <c r="F33" s="439">
        <v>6.8000000000000005E-2</v>
      </c>
      <c r="G33" s="226"/>
      <c r="H33" s="427">
        <v>200</v>
      </c>
      <c r="I33" s="427">
        <v>193</v>
      </c>
      <c r="J33" s="427">
        <v>7</v>
      </c>
      <c r="K33" s="439">
        <v>3.5000000000000003E-2</v>
      </c>
    </row>
    <row r="34" spans="2:11">
      <c r="G34" s="91"/>
    </row>
    <row r="36" spans="2:11">
      <c r="B36" s="245" t="s">
        <v>311</v>
      </c>
      <c r="C36" s="686" t="s">
        <v>478</v>
      </c>
      <c r="D36" s="686"/>
      <c r="E36" s="686"/>
      <c r="F36" s="686"/>
      <c r="G36" s="686"/>
      <c r="H36" s="686"/>
      <c r="I36" s="686"/>
      <c r="J36" s="686"/>
      <c r="K36" s="686"/>
    </row>
    <row r="37" spans="2:11">
      <c r="B37" s="717" t="s">
        <v>302</v>
      </c>
      <c r="C37" s="718" t="s">
        <v>293</v>
      </c>
      <c r="D37" s="718"/>
      <c r="E37" s="718"/>
      <c r="F37" s="718"/>
      <c r="G37" s="226"/>
      <c r="H37" s="718" t="s">
        <v>294</v>
      </c>
      <c r="I37" s="718"/>
      <c r="J37" s="718"/>
      <c r="K37" s="718"/>
    </row>
    <row r="38" spans="2:11">
      <c r="B38" s="718"/>
      <c r="C38" s="479" t="s">
        <v>466</v>
      </c>
      <c r="D38" s="479" t="s">
        <v>467</v>
      </c>
      <c r="E38" s="242" t="s">
        <v>67</v>
      </c>
      <c r="F38" s="242" t="s">
        <v>68</v>
      </c>
      <c r="G38" s="243"/>
      <c r="H38" s="479" t="s">
        <v>468</v>
      </c>
      <c r="I38" s="479" t="s">
        <v>469</v>
      </c>
      <c r="J38" s="242" t="s">
        <v>67</v>
      </c>
      <c r="K38" s="242" t="s">
        <v>68</v>
      </c>
    </row>
    <row r="39" spans="2:11" ht="7.5" customHeight="1">
      <c r="B39" s="226"/>
      <c r="C39" s="226"/>
      <c r="D39" s="226"/>
      <c r="E39" s="226"/>
      <c r="F39" s="226"/>
      <c r="G39" s="226"/>
      <c r="H39" s="226"/>
      <c r="I39" s="226"/>
      <c r="J39" s="226"/>
      <c r="K39" s="226"/>
    </row>
    <row r="40" spans="2:11">
      <c r="B40" s="114" t="s">
        <v>312</v>
      </c>
      <c r="C40" s="440">
        <v>135</v>
      </c>
      <c r="D40" s="440">
        <v>117</v>
      </c>
      <c r="E40" s="440">
        <v>18</v>
      </c>
      <c r="F40" s="391">
        <v>0.153</v>
      </c>
      <c r="G40" s="91"/>
      <c r="H40" s="440">
        <v>70</v>
      </c>
      <c r="I40" s="440">
        <v>60</v>
      </c>
      <c r="J40" s="440">
        <v>10</v>
      </c>
      <c r="K40" s="391">
        <v>0.16800000000000001</v>
      </c>
    </row>
    <row r="41" spans="2:11">
      <c r="B41" s="114" t="s">
        <v>345</v>
      </c>
      <c r="C41" s="440">
        <v>23</v>
      </c>
      <c r="D41" s="440">
        <v>19</v>
      </c>
      <c r="E41" s="440">
        <v>4</v>
      </c>
      <c r="F41" s="391">
        <v>0.21099999999999999</v>
      </c>
      <c r="G41" s="115"/>
      <c r="H41" s="440">
        <v>12</v>
      </c>
      <c r="I41" s="440">
        <v>9</v>
      </c>
      <c r="J41" s="440">
        <v>3</v>
      </c>
      <c r="K41" s="391">
        <v>0.35199999999999998</v>
      </c>
    </row>
    <row r="42" spans="2:11">
      <c r="B42" s="114" t="s">
        <v>313</v>
      </c>
      <c r="C42" s="440">
        <v>25</v>
      </c>
      <c r="D42" s="440">
        <v>18</v>
      </c>
      <c r="E42" s="440">
        <v>6</v>
      </c>
      <c r="F42" s="391">
        <v>0.35599999999999998</v>
      </c>
      <c r="G42" s="115"/>
      <c r="H42" s="440">
        <v>12</v>
      </c>
      <c r="I42" s="440">
        <v>8</v>
      </c>
      <c r="J42" s="440">
        <v>4</v>
      </c>
      <c r="K42" s="391">
        <v>0.45700000000000002</v>
      </c>
    </row>
    <row r="43" spans="2:11">
      <c r="B43" s="114" t="s">
        <v>400</v>
      </c>
      <c r="C43" s="440">
        <v>14</v>
      </c>
      <c r="D43" s="440">
        <v>4</v>
      </c>
      <c r="E43" s="440">
        <v>10</v>
      </c>
      <c r="F43" s="391" t="s">
        <v>485</v>
      </c>
      <c r="G43" s="91"/>
      <c r="H43" s="440">
        <v>6</v>
      </c>
      <c r="I43" s="440">
        <v>4</v>
      </c>
      <c r="J43" s="440">
        <v>2</v>
      </c>
      <c r="K43" s="391">
        <v>0.66600000000000004</v>
      </c>
    </row>
    <row r="44" spans="2:11" ht="6.75" customHeight="1">
      <c r="B44" s="229"/>
      <c r="C44" s="532"/>
      <c r="D44" s="532"/>
      <c r="E44" s="532"/>
      <c r="F44" s="532"/>
      <c r="H44" s="532"/>
      <c r="I44" s="532"/>
      <c r="J44" s="532"/>
      <c r="K44" s="532"/>
    </row>
    <row r="45" spans="2:11">
      <c r="B45" s="244" t="s">
        <v>344</v>
      </c>
      <c r="C45" s="571">
        <v>197</v>
      </c>
      <c r="D45" s="571">
        <v>158</v>
      </c>
      <c r="E45" s="571">
        <v>39</v>
      </c>
      <c r="F45" s="439">
        <v>0.24399999999999999</v>
      </c>
      <c r="G45" s="226"/>
      <c r="H45" s="571">
        <v>101</v>
      </c>
      <c r="I45" s="571">
        <v>81</v>
      </c>
      <c r="J45" s="571">
        <v>19</v>
      </c>
      <c r="K45" s="439">
        <v>0.24</v>
      </c>
    </row>
    <row r="48" spans="2:11">
      <c r="B48" s="489" t="s">
        <v>401</v>
      </c>
      <c r="C48" s="686" t="s">
        <v>478</v>
      </c>
      <c r="D48" s="686"/>
      <c r="E48" s="686"/>
      <c r="F48" s="686"/>
      <c r="G48" s="686"/>
      <c r="H48" s="686"/>
      <c r="I48" s="686"/>
      <c r="J48" s="686"/>
      <c r="K48" s="686"/>
    </row>
    <row r="49" spans="2:11">
      <c r="B49" s="717" t="s">
        <v>302</v>
      </c>
      <c r="C49" s="718" t="s">
        <v>293</v>
      </c>
      <c r="D49" s="718"/>
      <c r="E49" s="718"/>
      <c r="F49" s="718"/>
      <c r="G49" s="226"/>
      <c r="H49" s="718" t="s">
        <v>294</v>
      </c>
      <c r="I49" s="718"/>
      <c r="J49" s="718"/>
      <c r="K49" s="718"/>
    </row>
    <row r="50" spans="2:11">
      <c r="B50" s="718"/>
      <c r="C50" s="479" t="s">
        <v>466</v>
      </c>
      <c r="D50" s="479" t="s">
        <v>467</v>
      </c>
      <c r="E50" s="490" t="s">
        <v>67</v>
      </c>
      <c r="F50" s="490" t="s">
        <v>68</v>
      </c>
      <c r="G50" s="243"/>
      <c r="H50" s="479" t="s">
        <v>468</v>
      </c>
      <c r="I50" s="479" t="s">
        <v>469</v>
      </c>
      <c r="J50" s="490" t="s">
        <v>67</v>
      </c>
      <c r="K50" s="490" t="s">
        <v>68</v>
      </c>
    </row>
    <row r="51" spans="2:11">
      <c r="B51" s="226"/>
      <c r="C51" s="226"/>
      <c r="D51" s="226"/>
      <c r="E51" s="226"/>
      <c r="F51" s="226"/>
      <c r="G51" s="226"/>
      <c r="H51" s="226"/>
      <c r="I51" s="226"/>
      <c r="J51" s="226"/>
      <c r="K51" s="226"/>
    </row>
    <row r="52" spans="2:11">
      <c r="B52" s="114" t="s">
        <v>374</v>
      </c>
      <c r="C52" s="91">
        <v>3</v>
      </c>
      <c r="D52" s="91">
        <v>3</v>
      </c>
      <c r="E52" s="91">
        <v>0.47299999999999986</v>
      </c>
      <c r="F52" s="609">
        <v>0.16</v>
      </c>
      <c r="G52" s="91"/>
      <c r="H52" s="440">
        <v>2</v>
      </c>
      <c r="I52" s="440">
        <v>3</v>
      </c>
      <c r="J52" s="440">
        <v>-1</v>
      </c>
      <c r="K52" s="391">
        <v>-0.22700000000000001</v>
      </c>
    </row>
    <row r="53" spans="2:11">
      <c r="B53" s="114" t="s">
        <v>375</v>
      </c>
      <c r="C53" s="91">
        <v>21</v>
      </c>
      <c r="D53" s="91">
        <v>7</v>
      </c>
      <c r="E53" s="91">
        <v>14</v>
      </c>
      <c r="F53" s="609">
        <v>1.909</v>
      </c>
      <c r="G53" s="115"/>
      <c r="H53" s="440">
        <v>12</v>
      </c>
      <c r="I53" s="440">
        <v>7</v>
      </c>
      <c r="J53" s="440">
        <v>5</v>
      </c>
      <c r="K53" s="391">
        <v>0.72899999999999998</v>
      </c>
    </row>
    <row r="54" spans="2:11">
      <c r="B54" s="114" t="s">
        <v>402</v>
      </c>
      <c r="C54" s="91">
        <v>40</v>
      </c>
      <c r="D54" s="91">
        <v>39</v>
      </c>
      <c r="E54" s="91">
        <v>1</v>
      </c>
      <c r="F54" s="609">
        <v>2.5000000000000001E-2</v>
      </c>
      <c r="G54" s="115"/>
      <c r="H54" s="440">
        <v>24</v>
      </c>
      <c r="I54" s="440">
        <v>39</v>
      </c>
      <c r="J54" s="440">
        <v>-16</v>
      </c>
      <c r="K54" s="391">
        <v>-0.4</v>
      </c>
    </row>
    <row r="55" spans="2:11">
      <c r="B55" s="229"/>
      <c r="C55" s="229"/>
      <c r="D55" s="229"/>
      <c r="E55" s="229"/>
      <c r="F55" s="229"/>
      <c r="H55" s="532"/>
      <c r="I55" s="532"/>
      <c r="J55" s="532"/>
      <c r="K55" s="532"/>
    </row>
    <row r="56" spans="2:11">
      <c r="B56" s="244" t="s">
        <v>344</v>
      </c>
      <c r="C56" s="427">
        <v>65</v>
      </c>
      <c r="D56" s="427">
        <v>50</v>
      </c>
      <c r="E56" s="427">
        <v>15</v>
      </c>
      <c r="F56" s="615">
        <v>0.30499999999999999</v>
      </c>
      <c r="G56" s="226"/>
      <c r="H56" s="571">
        <v>38</v>
      </c>
      <c r="I56" s="571">
        <v>50</v>
      </c>
      <c r="J56" s="571">
        <v>-11</v>
      </c>
      <c r="K56" s="439">
        <v>-0.22700000000000001</v>
      </c>
    </row>
  </sheetData>
  <mergeCells count="20">
    <mergeCell ref="C36:K36"/>
    <mergeCell ref="C48:K48"/>
    <mergeCell ref="B49:B50"/>
    <mergeCell ref="C49:F49"/>
    <mergeCell ref="H49:K49"/>
    <mergeCell ref="B37:B38"/>
    <mergeCell ref="C37:F37"/>
    <mergeCell ref="H37:K37"/>
    <mergeCell ref="C27:K27"/>
    <mergeCell ref="B28:B29"/>
    <mergeCell ref="C2:K2"/>
    <mergeCell ref="C13:K13"/>
    <mergeCell ref="B14:B15"/>
    <mergeCell ref="C14:F14"/>
    <mergeCell ref="H14:K14"/>
    <mergeCell ref="C3:F3"/>
    <mergeCell ref="H3:K3"/>
    <mergeCell ref="B3:B4"/>
    <mergeCell ref="C28:F28"/>
    <mergeCell ref="H28:K28"/>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T39"/>
  <sheetViews>
    <sheetView workbookViewId="0"/>
  </sheetViews>
  <sheetFormatPr baseColWidth="10" defaultColWidth="11.42578125" defaultRowHeight="12.75"/>
  <cols>
    <col min="1" max="1" width="3.28515625" style="114" customWidth="1"/>
    <col min="2" max="2" width="41" style="114" customWidth="1"/>
    <col min="3" max="3" width="10.5703125" style="114" customWidth="1"/>
    <col min="4" max="4" width="9.85546875" style="114" customWidth="1"/>
    <col min="5" max="5" width="8.7109375" style="114" customWidth="1"/>
    <col min="6" max="6" width="10" style="114" customWidth="1"/>
    <col min="7" max="7" width="2.28515625" style="114" customWidth="1"/>
    <col min="8" max="8" width="10.140625" style="114" customWidth="1"/>
    <col min="9" max="9" width="8.85546875" style="114" customWidth="1"/>
    <col min="10" max="10" width="9" style="114" customWidth="1"/>
    <col min="11" max="11" width="9.7109375" style="114" customWidth="1"/>
    <col min="12" max="12" width="2.42578125" style="114" customWidth="1"/>
    <col min="13" max="13" width="41.140625" style="114" customWidth="1"/>
    <col min="14" max="14" width="17.42578125" style="114" customWidth="1"/>
    <col min="15" max="15" width="16.28515625" style="114" customWidth="1"/>
    <col min="16" max="16" width="9.5703125" style="114" bestFit="1" customWidth="1"/>
    <col min="17" max="17" width="2" style="114" customWidth="1"/>
    <col min="18" max="18" width="16.28515625" style="114" customWidth="1"/>
    <col min="19" max="19" width="15.85546875" style="114" customWidth="1"/>
    <col min="20" max="16384" width="11.42578125" style="114"/>
  </cols>
  <sheetData>
    <row r="2" spans="2:20">
      <c r="B2" s="245" t="s">
        <v>305</v>
      </c>
      <c r="C2" s="686" t="s">
        <v>478</v>
      </c>
      <c r="D2" s="686"/>
      <c r="E2" s="686"/>
      <c r="F2" s="686"/>
      <c r="G2" s="686"/>
      <c r="H2" s="686"/>
      <c r="I2" s="686"/>
      <c r="J2" s="686"/>
      <c r="K2" s="686"/>
      <c r="M2" s="686" t="s">
        <v>305</v>
      </c>
      <c r="N2" s="686"/>
      <c r="O2" s="686"/>
      <c r="P2" s="686"/>
      <c r="Q2" s="686"/>
      <c r="R2" s="686"/>
      <c r="S2" s="686"/>
      <c r="T2" s="686"/>
    </row>
    <row r="3" spans="2:20">
      <c r="B3" s="717" t="s">
        <v>302</v>
      </c>
      <c r="C3" s="718" t="s">
        <v>293</v>
      </c>
      <c r="D3" s="718"/>
      <c r="E3" s="718"/>
      <c r="F3" s="718"/>
      <c r="G3" s="226"/>
      <c r="H3" s="718" t="s">
        <v>294</v>
      </c>
      <c r="I3" s="718"/>
      <c r="J3" s="718"/>
      <c r="K3" s="718"/>
      <c r="M3" s="719" t="s">
        <v>302</v>
      </c>
      <c r="N3" s="718" t="s">
        <v>319</v>
      </c>
      <c r="O3" s="718"/>
      <c r="P3" s="718"/>
      <c r="Q3" s="718"/>
      <c r="R3" s="720" t="s">
        <v>488</v>
      </c>
      <c r="S3" s="720"/>
      <c r="T3" s="720"/>
    </row>
    <row r="4" spans="2:20" s="241" customFormat="1">
      <c r="B4" s="718"/>
      <c r="C4" s="479" t="s">
        <v>466</v>
      </c>
      <c r="D4" s="479" t="s">
        <v>467</v>
      </c>
      <c r="E4" s="242" t="s">
        <v>67</v>
      </c>
      <c r="F4" s="242" t="s">
        <v>68</v>
      </c>
      <c r="G4" s="243"/>
      <c r="H4" s="479" t="s">
        <v>468</v>
      </c>
      <c r="I4" s="479" t="s">
        <v>469</v>
      </c>
      <c r="J4" s="242" t="s">
        <v>67</v>
      </c>
      <c r="K4" s="242" t="s">
        <v>68</v>
      </c>
      <c r="M4" s="718"/>
      <c r="N4" s="242" t="s">
        <v>466</v>
      </c>
      <c r="O4" s="242" t="s">
        <v>467</v>
      </c>
      <c r="P4" s="242" t="s">
        <v>68</v>
      </c>
      <c r="Q4" s="243"/>
      <c r="R4" s="242" t="s">
        <v>466</v>
      </c>
      <c r="S4" s="242" t="s">
        <v>467</v>
      </c>
      <c r="T4" s="242" t="s">
        <v>68</v>
      </c>
    </row>
    <row r="5" spans="2:20" ht="6.75" customHeight="1">
      <c r="B5" s="226"/>
      <c r="C5" s="226"/>
      <c r="D5" s="226"/>
      <c r="E5" s="226"/>
      <c r="F5" s="226"/>
      <c r="G5" s="226"/>
      <c r="H5" s="226"/>
      <c r="I5" s="226"/>
      <c r="J5" s="226"/>
      <c r="K5" s="226"/>
    </row>
    <row r="6" spans="2:20">
      <c r="B6" s="114" t="s">
        <v>16</v>
      </c>
      <c r="C6" s="91">
        <v>-32</v>
      </c>
      <c r="D6" s="91">
        <v>2</v>
      </c>
      <c r="E6" s="91">
        <v>-34</v>
      </c>
      <c r="F6" s="391" t="s">
        <v>476</v>
      </c>
      <c r="G6" s="91"/>
      <c r="H6" s="91">
        <v>-28</v>
      </c>
      <c r="I6" s="91">
        <v>-1</v>
      </c>
      <c r="J6" s="91">
        <v>-27</v>
      </c>
      <c r="K6" s="391" t="s">
        <v>485</v>
      </c>
      <c r="M6" s="114" t="s">
        <v>16</v>
      </c>
      <c r="N6" s="443">
        <v>0.183</v>
      </c>
      <c r="O6" s="443">
        <v>0.20100000000000001</v>
      </c>
      <c r="P6" s="391">
        <v>-0.09</v>
      </c>
      <c r="Q6" s="444"/>
      <c r="R6" s="442">
        <v>2.57</v>
      </c>
      <c r="S6" s="442">
        <v>2.5299999999999998</v>
      </c>
      <c r="T6" s="443">
        <v>1.7999999999999999E-2</v>
      </c>
    </row>
    <row r="7" spans="2:20" ht="6" customHeight="1">
      <c r="B7" s="229"/>
      <c r="C7" s="229"/>
      <c r="D7" s="229"/>
      <c r="E7" s="229"/>
      <c r="F7" s="229"/>
      <c r="H7" s="229"/>
      <c r="I7" s="229"/>
      <c r="J7" s="229"/>
      <c r="K7" s="229"/>
      <c r="M7" s="229"/>
      <c r="N7" s="440"/>
      <c r="O7" s="440"/>
      <c r="P7" s="440"/>
      <c r="Q7" s="441"/>
      <c r="R7" s="442"/>
      <c r="S7" s="442"/>
      <c r="T7" s="440"/>
    </row>
    <row r="8" spans="2:20">
      <c r="B8" s="244" t="s">
        <v>314</v>
      </c>
      <c r="C8" s="427">
        <v>-32</v>
      </c>
      <c r="D8" s="427">
        <v>2</v>
      </c>
      <c r="E8" s="427">
        <v>-34</v>
      </c>
      <c r="F8" s="439" t="s">
        <v>485</v>
      </c>
      <c r="G8" s="226"/>
      <c r="H8" s="427">
        <v>-28</v>
      </c>
      <c r="I8" s="427">
        <v>-1</v>
      </c>
      <c r="J8" s="427">
        <v>-27</v>
      </c>
      <c r="K8" s="439" t="s">
        <v>485</v>
      </c>
      <c r="M8" s="244" t="s">
        <v>320</v>
      </c>
      <c r="N8" s="445">
        <v>0.183</v>
      </c>
      <c r="O8" s="445">
        <v>0.20100000000000001</v>
      </c>
      <c r="P8" s="446">
        <v>-0.09</v>
      </c>
      <c r="Q8" s="441"/>
      <c r="R8" s="447">
        <v>2.57</v>
      </c>
      <c r="S8" s="447">
        <v>2.5299999999999998</v>
      </c>
      <c r="T8" s="446">
        <v>1.7999999999999999E-2</v>
      </c>
    </row>
    <row r="11" spans="2:20">
      <c r="B11" s="245" t="s">
        <v>306</v>
      </c>
      <c r="C11" s="686" t="s">
        <v>478</v>
      </c>
      <c r="D11" s="686"/>
      <c r="E11" s="686"/>
      <c r="F11" s="686"/>
      <c r="G11" s="686"/>
      <c r="H11" s="686"/>
      <c r="I11" s="686"/>
      <c r="J11" s="686"/>
      <c r="K11" s="686"/>
      <c r="M11" s="686" t="s">
        <v>306</v>
      </c>
      <c r="N11" s="686"/>
      <c r="O11" s="686"/>
      <c r="P11" s="686"/>
      <c r="Q11" s="686"/>
      <c r="R11" s="686"/>
      <c r="S11" s="686"/>
      <c r="T11" s="686"/>
    </row>
    <row r="12" spans="2:20">
      <c r="B12" s="717" t="s">
        <v>302</v>
      </c>
      <c r="C12" s="718" t="s">
        <v>293</v>
      </c>
      <c r="D12" s="718"/>
      <c r="E12" s="718"/>
      <c r="F12" s="718"/>
      <c r="G12" s="226"/>
      <c r="H12" s="718" t="s">
        <v>294</v>
      </c>
      <c r="I12" s="718"/>
      <c r="J12" s="718"/>
      <c r="K12" s="718"/>
      <c r="M12" s="719" t="s">
        <v>302</v>
      </c>
      <c r="N12" s="718" t="s">
        <v>319</v>
      </c>
      <c r="O12" s="718"/>
      <c r="P12" s="718"/>
      <c r="Q12" s="718"/>
      <c r="R12" s="720" t="s">
        <v>488</v>
      </c>
      <c r="S12" s="720"/>
      <c r="T12" s="720"/>
    </row>
    <row r="13" spans="2:20">
      <c r="B13" s="718"/>
      <c r="C13" s="479" t="s">
        <v>466</v>
      </c>
      <c r="D13" s="479" t="s">
        <v>467</v>
      </c>
      <c r="E13" s="242" t="s">
        <v>67</v>
      </c>
      <c r="F13" s="242" t="s">
        <v>68</v>
      </c>
      <c r="G13" s="243"/>
      <c r="H13" s="479" t="s">
        <v>468</v>
      </c>
      <c r="I13" s="479" t="s">
        <v>469</v>
      </c>
      <c r="J13" s="242" t="s">
        <v>67</v>
      </c>
      <c r="K13" s="242" t="s">
        <v>68</v>
      </c>
      <c r="M13" s="718"/>
      <c r="N13" s="242" t="s">
        <v>466</v>
      </c>
      <c r="O13" s="242" t="s">
        <v>467</v>
      </c>
      <c r="P13" s="242" t="s">
        <v>68</v>
      </c>
      <c r="Q13" s="243"/>
      <c r="R13" s="242" t="s">
        <v>466</v>
      </c>
      <c r="S13" s="242" t="s">
        <v>467</v>
      </c>
      <c r="T13" s="242" t="s">
        <v>68</v>
      </c>
    </row>
    <row r="14" spans="2:20" ht="8.25" customHeight="1">
      <c r="B14" s="226"/>
      <c r="C14" s="226"/>
      <c r="D14" s="226"/>
      <c r="E14" s="226"/>
      <c r="F14" s="226"/>
      <c r="G14" s="226"/>
      <c r="H14" s="226"/>
      <c r="I14" s="226"/>
      <c r="J14" s="226"/>
      <c r="K14" s="226"/>
    </row>
    <row r="15" spans="2:20" ht="13.5" customHeight="1">
      <c r="B15" s="114" t="s">
        <v>315</v>
      </c>
      <c r="C15" s="91">
        <v>169</v>
      </c>
      <c r="D15" s="91">
        <v>133</v>
      </c>
      <c r="E15" s="91">
        <v>36</v>
      </c>
      <c r="F15" s="391">
        <v>0.26700000000000002</v>
      </c>
      <c r="G15" s="91"/>
      <c r="H15" s="91">
        <v>61</v>
      </c>
      <c r="I15" s="91">
        <v>62</v>
      </c>
      <c r="J15" s="91">
        <v>-1</v>
      </c>
      <c r="K15" s="391">
        <v>-1.6E-2</v>
      </c>
      <c r="M15" s="114" t="s">
        <v>315</v>
      </c>
      <c r="N15" s="443">
        <v>0.21099999999999999</v>
      </c>
      <c r="O15" s="443">
        <v>0.216</v>
      </c>
      <c r="P15" s="391">
        <v>-2.3E-2</v>
      </c>
      <c r="Q15" s="444"/>
      <c r="R15" s="442">
        <v>3.08</v>
      </c>
      <c r="S15" s="442">
        <v>3.01</v>
      </c>
      <c r="T15" s="391">
        <v>2.5000000000000001E-2</v>
      </c>
    </row>
    <row r="16" spans="2:20">
      <c r="B16" s="114" t="s">
        <v>316</v>
      </c>
      <c r="C16" s="91">
        <v>178</v>
      </c>
      <c r="D16" s="91">
        <v>124</v>
      </c>
      <c r="E16" s="91">
        <v>54</v>
      </c>
      <c r="F16" s="391">
        <v>0.433</v>
      </c>
      <c r="G16" s="91"/>
      <c r="H16" s="91">
        <v>100</v>
      </c>
      <c r="I16" s="91">
        <v>76</v>
      </c>
      <c r="J16" s="91">
        <v>24</v>
      </c>
      <c r="K16" s="391">
        <v>0.32400000000000001</v>
      </c>
      <c r="M16" s="114" t="s">
        <v>316</v>
      </c>
      <c r="N16" s="443">
        <v>0.16200000000000001</v>
      </c>
      <c r="O16" s="443">
        <v>0.158</v>
      </c>
      <c r="P16" s="391">
        <v>2.5000000000000001E-2</v>
      </c>
      <c r="Q16" s="444"/>
      <c r="R16" s="442">
        <v>4.09</v>
      </c>
      <c r="S16" s="442">
        <v>4.03</v>
      </c>
      <c r="T16" s="391">
        <v>1.4999999999999999E-2</v>
      </c>
    </row>
    <row r="17" spans="2:20">
      <c r="B17" s="114" t="s">
        <v>317</v>
      </c>
      <c r="C17" s="91">
        <v>93</v>
      </c>
      <c r="D17" s="91">
        <v>60</v>
      </c>
      <c r="E17" s="91">
        <v>33</v>
      </c>
      <c r="F17" s="391">
        <v>0.54200000000000004</v>
      </c>
      <c r="G17" s="91"/>
      <c r="H17" s="91">
        <v>46</v>
      </c>
      <c r="I17" s="91">
        <v>29</v>
      </c>
      <c r="J17" s="91">
        <v>17</v>
      </c>
      <c r="K17" s="391">
        <v>0.58699999999999997</v>
      </c>
      <c r="M17" s="114" t="s">
        <v>317</v>
      </c>
      <c r="N17" s="443">
        <v>0.113</v>
      </c>
      <c r="O17" s="443">
        <v>0.111</v>
      </c>
      <c r="P17" s="391">
        <v>1.7999999999999999E-2</v>
      </c>
      <c r="Q17" s="444"/>
      <c r="R17" s="442">
        <v>3.33</v>
      </c>
      <c r="S17" s="442">
        <v>3.25</v>
      </c>
      <c r="T17" s="391">
        <v>2.5000000000000001E-2</v>
      </c>
    </row>
    <row r="18" spans="2:20">
      <c r="B18" s="114" t="s">
        <v>318</v>
      </c>
      <c r="C18" s="91">
        <v>412</v>
      </c>
      <c r="D18" s="91">
        <v>264</v>
      </c>
      <c r="E18" s="91">
        <v>148</v>
      </c>
      <c r="F18" s="391">
        <v>0.56200000000000006</v>
      </c>
      <c r="G18" s="91"/>
      <c r="H18" s="91">
        <v>196</v>
      </c>
      <c r="I18" s="91">
        <v>136</v>
      </c>
      <c r="J18" s="91">
        <v>61</v>
      </c>
      <c r="K18" s="391">
        <v>0.44800000000000001</v>
      </c>
      <c r="M18" s="114" t="s">
        <v>318</v>
      </c>
      <c r="N18" s="443">
        <v>0.109</v>
      </c>
      <c r="O18" s="443">
        <v>0.105</v>
      </c>
      <c r="P18" s="391">
        <v>3.7999999999999999E-2</v>
      </c>
      <c r="Q18" s="444"/>
      <c r="R18" s="442">
        <v>8.1300000000000008</v>
      </c>
      <c r="S18" s="442">
        <v>7.97</v>
      </c>
      <c r="T18" s="391">
        <v>2.1000000000000001E-2</v>
      </c>
    </row>
    <row r="19" spans="2:20" ht="9.75" customHeight="1">
      <c r="B19" s="229"/>
      <c r="C19" s="229"/>
      <c r="D19" s="229"/>
      <c r="E19" s="229"/>
      <c r="F19" s="229"/>
      <c r="H19" s="229"/>
      <c r="I19" s="229"/>
      <c r="J19" s="229"/>
      <c r="K19" s="229"/>
      <c r="M19" s="229"/>
      <c r="N19" s="229"/>
      <c r="O19" s="229"/>
      <c r="P19" s="229"/>
      <c r="R19" s="229"/>
      <c r="S19" s="229"/>
      <c r="T19" s="229"/>
    </row>
    <row r="20" spans="2:20">
      <c r="B20" s="244" t="s">
        <v>314</v>
      </c>
      <c r="C20" s="427">
        <v>852</v>
      </c>
      <c r="D20" s="427">
        <v>581</v>
      </c>
      <c r="E20" s="427">
        <v>270</v>
      </c>
      <c r="F20" s="439">
        <v>0.46500000000000002</v>
      </c>
      <c r="G20" s="226"/>
      <c r="H20" s="427">
        <v>404</v>
      </c>
      <c r="I20" s="427">
        <v>303</v>
      </c>
      <c r="J20" s="427">
        <v>101</v>
      </c>
      <c r="K20" s="439">
        <v>0.33500000000000002</v>
      </c>
      <c r="M20" s="244" t="s">
        <v>320</v>
      </c>
      <c r="N20" s="445">
        <v>0.13300000000000001</v>
      </c>
      <c r="O20" s="445">
        <v>0.13100000000000001</v>
      </c>
      <c r="P20" s="446"/>
      <c r="Q20" s="441"/>
      <c r="R20" s="447">
        <v>18.64</v>
      </c>
      <c r="S20" s="447">
        <v>18.260000000000002</v>
      </c>
      <c r="T20" s="446">
        <v>2.1000000000000001E-2</v>
      </c>
    </row>
    <row r="23" spans="2:20">
      <c r="B23" s="245" t="s">
        <v>310</v>
      </c>
      <c r="C23" s="686" t="s">
        <v>478</v>
      </c>
      <c r="D23" s="686"/>
      <c r="E23" s="686"/>
      <c r="F23" s="686"/>
      <c r="G23" s="686"/>
      <c r="H23" s="686"/>
      <c r="I23" s="686"/>
      <c r="J23" s="686"/>
      <c r="K23" s="686"/>
      <c r="M23" s="686" t="s">
        <v>310</v>
      </c>
      <c r="N23" s="686"/>
      <c r="O23" s="686"/>
      <c r="P23" s="686"/>
      <c r="Q23" s="686"/>
      <c r="R23" s="686"/>
      <c r="S23" s="686"/>
      <c r="T23" s="686"/>
    </row>
    <row r="24" spans="2:20">
      <c r="B24" s="717" t="s">
        <v>302</v>
      </c>
      <c r="C24" s="718" t="s">
        <v>293</v>
      </c>
      <c r="D24" s="718"/>
      <c r="E24" s="718"/>
      <c r="F24" s="718"/>
      <c r="G24" s="226"/>
      <c r="H24" s="718" t="s">
        <v>294</v>
      </c>
      <c r="I24" s="718"/>
      <c r="J24" s="718"/>
      <c r="K24" s="718"/>
      <c r="M24" s="719" t="s">
        <v>302</v>
      </c>
      <c r="N24" s="718" t="s">
        <v>319</v>
      </c>
      <c r="O24" s="718"/>
      <c r="P24" s="718"/>
      <c r="Q24" s="718"/>
      <c r="R24" s="720" t="s">
        <v>488</v>
      </c>
      <c r="S24" s="720"/>
      <c r="T24" s="720"/>
    </row>
    <row r="25" spans="2:20">
      <c r="B25" s="718"/>
      <c r="C25" s="479" t="s">
        <v>466</v>
      </c>
      <c r="D25" s="479" t="s">
        <v>467</v>
      </c>
      <c r="E25" s="242" t="s">
        <v>67</v>
      </c>
      <c r="F25" s="242" t="s">
        <v>68</v>
      </c>
      <c r="G25" s="243"/>
      <c r="H25" s="479" t="s">
        <v>468</v>
      </c>
      <c r="I25" s="479" t="s">
        <v>469</v>
      </c>
      <c r="J25" s="242" t="s">
        <v>67</v>
      </c>
      <c r="K25" s="242" t="s">
        <v>68</v>
      </c>
      <c r="M25" s="718"/>
      <c r="N25" s="242" t="s">
        <v>466</v>
      </c>
      <c r="O25" s="242" t="s">
        <v>467</v>
      </c>
      <c r="P25" s="242" t="s">
        <v>68</v>
      </c>
      <c r="Q25" s="243"/>
      <c r="R25" s="242" t="s">
        <v>466</v>
      </c>
      <c r="S25" s="242" t="s">
        <v>467</v>
      </c>
      <c r="T25" s="242" t="s">
        <v>68</v>
      </c>
    </row>
    <row r="26" spans="2:20" ht="7.5" customHeight="1">
      <c r="B26" s="226"/>
      <c r="C26" s="226"/>
      <c r="D26" s="226"/>
      <c r="E26" s="226"/>
      <c r="F26" s="226"/>
      <c r="G26" s="226"/>
      <c r="H26" s="226"/>
      <c r="I26" s="226"/>
      <c r="J26" s="226"/>
      <c r="K26" s="226"/>
    </row>
    <row r="27" spans="2:20">
      <c r="B27" s="124" t="s">
        <v>494</v>
      </c>
      <c r="C27" s="91">
        <v>356</v>
      </c>
      <c r="D27" s="91">
        <v>280</v>
      </c>
      <c r="E27" s="91">
        <v>77</v>
      </c>
      <c r="F27" s="391">
        <v>0.27400000000000002</v>
      </c>
      <c r="G27" s="91"/>
      <c r="H27" s="91">
        <v>197</v>
      </c>
      <c r="I27" s="91">
        <v>142</v>
      </c>
      <c r="J27" s="91">
        <v>55</v>
      </c>
      <c r="K27" s="391">
        <v>0.38500000000000001</v>
      </c>
      <c r="M27" s="124" t="s">
        <v>494</v>
      </c>
      <c r="N27" s="443">
        <v>7.3999999999999996E-2</v>
      </c>
      <c r="O27" s="443">
        <v>7.6999999999999999E-2</v>
      </c>
      <c r="P27" s="391">
        <v>-3.9E-2</v>
      </c>
      <c r="Q27" s="444"/>
      <c r="R27" s="442">
        <v>3.75</v>
      </c>
      <c r="S27" s="442">
        <v>3.66</v>
      </c>
      <c r="T27" s="391">
        <v>2.5000000000000001E-2</v>
      </c>
    </row>
    <row r="28" spans="2:20" ht="8.25" customHeight="1">
      <c r="B28" s="229"/>
      <c r="C28" s="229"/>
      <c r="D28" s="229"/>
      <c r="E28" s="229"/>
      <c r="F28" s="229"/>
      <c r="H28" s="229"/>
      <c r="I28" s="229"/>
      <c r="J28" s="229"/>
      <c r="K28" s="229"/>
      <c r="M28" s="229"/>
      <c r="N28" s="229"/>
      <c r="O28" s="229"/>
      <c r="P28" s="229"/>
      <c r="R28" s="229"/>
      <c r="S28" s="229"/>
      <c r="T28" s="229"/>
    </row>
    <row r="29" spans="2:20">
      <c r="B29" s="244" t="s">
        <v>314</v>
      </c>
      <c r="C29" s="427">
        <v>356</v>
      </c>
      <c r="D29" s="427">
        <v>280</v>
      </c>
      <c r="E29" s="427">
        <v>77</v>
      </c>
      <c r="F29" s="439">
        <v>0.27400000000000002</v>
      </c>
      <c r="G29" s="226"/>
      <c r="H29" s="427">
        <v>197</v>
      </c>
      <c r="I29" s="427">
        <v>142</v>
      </c>
      <c r="J29" s="427">
        <v>55</v>
      </c>
      <c r="K29" s="439">
        <v>0.38500000000000001</v>
      </c>
      <c r="M29" s="244" t="s">
        <v>320</v>
      </c>
      <c r="N29" s="445">
        <v>7.3999999999999996E-2</v>
      </c>
      <c r="O29" s="445">
        <v>7.6999999999999999E-2</v>
      </c>
      <c r="P29" s="446">
        <v>-3.9E-2</v>
      </c>
      <c r="Q29" s="441"/>
      <c r="R29" s="447">
        <v>3.75</v>
      </c>
      <c r="S29" s="447">
        <v>3.66</v>
      </c>
      <c r="T29" s="446">
        <v>2.5000000000000001E-2</v>
      </c>
    </row>
    <row r="32" spans="2:20">
      <c r="B32" s="245" t="s">
        <v>311</v>
      </c>
      <c r="C32" s="686" t="s">
        <v>478</v>
      </c>
      <c r="D32" s="686"/>
      <c r="E32" s="686"/>
      <c r="F32" s="686"/>
      <c r="G32" s="686"/>
      <c r="H32" s="686"/>
      <c r="I32" s="686"/>
      <c r="J32" s="686"/>
      <c r="K32" s="686"/>
      <c r="M32" s="686" t="s">
        <v>311</v>
      </c>
      <c r="N32" s="686"/>
      <c r="O32" s="686"/>
      <c r="P32" s="686"/>
      <c r="Q32" s="686"/>
      <c r="R32" s="686"/>
      <c r="S32" s="686"/>
      <c r="T32" s="686"/>
    </row>
    <row r="33" spans="2:20">
      <c r="B33" s="717" t="s">
        <v>302</v>
      </c>
      <c r="C33" s="718" t="s">
        <v>293</v>
      </c>
      <c r="D33" s="718"/>
      <c r="E33" s="718"/>
      <c r="F33" s="718"/>
      <c r="G33" s="226"/>
      <c r="H33" s="718" t="s">
        <v>294</v>
      </c>
      <c r="I33" s="718"/>
      <c r="J33" s="718"/>
      <c r="K33" s="718"/>
      <c r="M33" s="719" t="s">
        <v>302</v>
      </c>
      <c r="N33" s="718" t="s">
        <v>319</v>
      </c>
      <c r="O33" s="718"/>
      <c r="P33" s="718"/>
      <c r="Q33" s="718"/>
      <c r="R33" s="720" t="s">
        <v>488</v>
      </c>
      <c r="S33" s="720"/>
      <c r="T33" s="720"/>
    </row>
    <row r="34" spans="2:20">
      <c r="B34" s="718"/>
      <c r="C34" s="479" t="s">
        <v>466</v>
      </c>
      <c r="D34" s="479" t="s">
        <v>467</v>
      </c>
      <c r="E34" s="242" t="s">
        <v>67</v>
      </c>
      <c r="F34" s="242" t="s">
        <v>68</v>
      </c>
      <c r="G34" s="243"/>
      <c r="H34" s="479" t="s">
        <v>468</v>
      </c>
      <c r="I34" s="479" t="s">
        <v>469</v>
      </c>
      <c r="J34" s="242" t="s">
        <v>67</v>
      </c>
      <c r="K34" s="242" t="s">
        <v>68</v>
      </c>
      <c r="M34" s="718"/>
      <c r="N34" s="242" t="s">
        <v>466</v>
      </c>
      <c r="O34" s="242" t="s">
        <v>467</v>
      </c>
      <c r="P34" s="242" t="s">
        <v>68</v>
      </c>
      <c r="Q34" s="243"/>
      <c r="R34" s="242" t="s">
        <v>466</v>
      </c>
      <c r="S34" s="242" t="s">
        <v>467</v>
      </c>
      <c r="T34" s="242" t="s">
        <v>68</v>
      </c>
    </row>
    <row r="35" spans="2:20" ht="7.5" customHeight="1">
      <c r="B35" s="226"/>
      <c r="C35" s="226"/>
      <c r="D35" s="226"/>
      <c r="E35" s="226"/>
      <c r="F35" s="226"/>
      <c r="G35" s="226"/>
      <c r="H35" s="226"/>
      <c r="I35" s="226"/>
      <c r="J35" s="226"/>
      <c r="K35" s="226"/>
    </row>
    <row r="36" spans="2:20">
      <c r="B36" s="114" t="s">
        <v>321</v>
      </c>
      <c r="C36" s="91">
        <v>133</v>
      </c>
      <c r="D36" s="91">
        <v>117</v>
      </c>
      <c r="E36" s="91">
        <v>16</v>
      </c>
      <c r="F36" s="391">
        <v>0.13500000000000001</v>
      </c>
      <c r="G36" s="91"/>
      <c r="H36" s="91">
        <v>70</v>
      </c>
      <c r="I36" s="91">
        <v>56</v>
      </c>
      <c r="J36" s="91">
        <v>13</v>
      </c>
      <c r="K36" s="391">
        <v>0.23599999999999999</v>
      </c>
      <c r="M36" s="114" t="s">
        <v>321</v>
      </c>
      <c r="N36" s="443">
        <v>8.6999999999999994E-2</v>
      </c>
      <c r="O36" s="443">
        <v>8.5999999999999993E-2</v>
      </c>
      <c r="P36" s="391">
        <v>1.2E-2</v>
      </c>
      <c r="Q36" s="444"/>
      <c r="R36" s="442">
        <v>1.51</v>
      </c>
      <c r="S36" s="442">
        <v>1.47</v>
      </c>
      <c r="T36" s="391">
        <v>2.7E-2</v>
      </c>
    </row>
    <row r="37" spans="2:20">
      <c r="B37" s="229"/>
      <c r="C37" s="229"/>
      <c r="D37" s="229"/>
      <c r="E37" s="229"/>
      <c r="F37" s="229"/>
      <c r="H37" s="229"/>
      <c r="I37" s="229"/>
      <c r="J37" s="229"/>
      <c r="K37" s="229"/>
      <c r="M37" s="229"/>
      <c r="N37" s="229"/>
      <c r="O37" s="229"/>
      <c r="P37" s="229"/>
      <c r="R37" s="229"/>
      <c r="S37" s="229"/>
      <c r="T37" s="229"/>
    </row>
    <row r="38" spans="2:20">
      <c r="B38" s="244" t="s">
        <v>314</v>
      </c>
      <c r="C38" s="427">
        <v>133</v>
      </c>
      <c r="D38" s="427">
        <v>117</v>
      </c>
      <c r="E38" s="427">
        <v>16</v>
      </c>
      <c r="F38" s="439">
        <v>0.13500000000000001</v>
      </c>
      <c r="G38" s="226"/>
      <c r="H38" s="427">
        <v>70</v>
      </c>
      <c r="I38" s="427">
        <v>56</v>
      </c>
      <c r="J38" s="427">
        <v>13</v>
      </c>
      <c r="K38" s="439">
        <v>0.23599999999999999</v>
      </c>
      <c r="M38" s="244" t="s">
        <v>320</v>
      </c>
      <c r="N38" s="445">
        <v>8.6999999999999994E-2</v>
      </c>
      <c r="O38" s="445">
        <v>8.5999999999999993E-2</v>
      </c>
      <c r="P38" s="446">
        <v>1.2E-2</v>
      </c>
      <c r="Q38" s="441"/>
      <c r="R38" s="447">
        <v>1.51</v>
      </c>
      <c r="S38" s="447">
        <v>1.47</v>
      </c>
      <c r="T38" s="446">
        <v>2.7E-2</v>
      </c>
    </row>
    <row r="39" spans="2:20" ht="6.75" customHeight="1"/>
  </sheetData>
  <mergeCells count="32">
    <mergeCell ref="B33:B34"/>
    <mergeCell ref="C33:F33"/>
    <mergeCell ref="H33:K33"/>
    <mergeCell ref="C2:K2"/>
    <mergeCell ref="B3:B4"/>
    <mergeCell ref="C3:F3"/>
    <mergeCell ref="H3:K3"/>
    <mergeCell ref="C11:K11"/>
    <mergeCell ref="B12:B13"/>
    <mergeCell ref="C12:F12"/>
    <mergeCell ref="H12:K12"/>
    <mergeCell ref="C23:K23"/>
    <mergeCell ref="B24:B25"/>
    <mergeCell ref="C24:F24"/>
    <mergeCell ref="H24:K24"/>
    <mergeCell ref="C32:K32"/>
    <mergeCell ref="M3:M4"/>
    <mergeCell ref="M2:T2"/>
    <mergeCell ref="N3:Q3"/>
    <mergeCell ref="M11:T11"/>
    <mergeCell ref="R3:T3"/>
    <mergeCell ref="M32:T32"/>
    <mergeCell ref="M33:M34"/>
    <mergeCell ref="N33:Q33"/>
    <mergeCell ref="R33:T33"/>
    <mergeCell ref="M12:M13"/>
    <mergeCell ref="N12:Q12"/>
    <mergeCell ref="M23:T23"/>
    <mergeCell ref="M24:M25"/>
    <mergeCell ref="N24:Q24"/>
    <mergeCell ref="R24:T24"/>
    <mergeCell ref="R12:T12"/>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6" ma:contentTypeDescription="Crear nuevo documento." ma:contentTypeScope="" ma:versionID="9b46ccbc8c7cd789d9cf9e609ac2d2f5">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fa8e38018f37752247ba9cf50af36ad3"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0A6D0-7642-4AE2-B58B-EFB93163ABB9}">
  <ds:schemaRefs>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e9765fd6-568a-4503-b8d4-7e3c78eea4a4"/>
    <ds:schemaRef ds:uri="3e5f1567-ceb9-4d76-afd8-9c047bd188bb"/>
    <ds:schemaRef ds:uri="http://purl.org/dc/dcmitype/"/>
    <ds:schemaRef ds:uri="http://purl.org/dc/elements/1.1/"/>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E6154E6C-371C-49D1-B4EB-DF042EF51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8</vt:i4>
      </vt:variant>
    </vt:vector>
  </HeadingPairs>
  <TitlesOfParts>
    <vt:vector size="33" baseType="lpstr">
      <vt:lpstr>EBITDA</vt:lpstr>
      <vt:lpstr>Accounting Classification</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Javiera Fernanda Rubio Nuñez</cp:lastModifiedBy>
  <cp:lastPrinted>2013-07-20T18:15:22Z</cp:lastPrinted>
  <dcterms:created xsi:type="dcterms:W3CDTF">2003-10-23T18:16:48Z</dcterms:created>
  <dcterms:modified xsi:type="dcterms:W3CDTF">2022-07-28T00:04:09Z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2022-07-27T03:26:11Z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453b6a62-edb0-49ea-b278-1ab239b71397</vt:lpwstr>
  </property>
  <property fmtid="{D5CDD505-2E9C-101B-9397-08002B2CF9AE}" pid="12" name="MSIP_Label_797ad33d-ed35-43c0-b526-22bc83c17deb_ContentBits">
    <vt:lpwstr>1</vt:lpwstr>
  </property>
</Properties>
</file>